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質問事項" sheetId="1" r:id="rId1"/>
    <sheet name="回答" sheetId="2" r:id="rId2"/>
  </sheets>
  <definedNames/>
  <calcPr fullCalcOnLoad="1"/>
</workbook>
</file>

<file path=xl/comments2.xml><?xml version="1.0" encoding="utf-8"?>
<comments xmlns="http://schemas.openxmlformats.org/spreadsheetml/2006/main">
  <authors>
    <author>Masakazu</author>
  </authors>
  <commentList>
    <comment ref="B2" authorId="0">
      <text>
        <r>
          <rPr>
            <sz val="9"/>
            <rFont val="ＭＳ Ｐゴシック"/>
            <family val="3"/>
          </rPr>
          <t xml:space="preserve">1：日本緑化工学会
2：日本景観生態学会
3：応用生態工学会
4：その他
</t>
        </r>
      </text>
    </comment>
    <comment ref="C2" authorId="0">
      <text>
        <r>
          <rPr>
            <sz val="9"/>
            <rFont val="ＭＳ Ｐゴシック"/>
            <family val="3"/>
          </rPr>
          <t xml:space="preserve">1：有意義だった
2：このような企画はやめた方がよい
3：なんとも言えない
</t>
        </r>
      </text>
    </comment>
    <comment ref="N2" authorId="0">
      <text>
        <r>
          <rPr>
            <sz val="9"/>
            <rFont val="ＭＳ Ｐゴシック"/>
            <family val="3"/>
          </rPr>
          <t xml:space="preserve">1：興味が湧いた
2：興味が湧かなかった
3：なんとも言えない
</t>
        </r>
      </text>
    </comment>
    <comment ref="D3" authorId="0">
      <text>
        <r>
          <rPr>
            <sz val="9"/>
            <rFont val="ＭＳ Ｐゴシック"/>
            <family val="3"/>
          </rPr>
          <t xml:space="preserve">他学会の特徴をしることができた
</t>
        </r>
      </text>
    </comment>
    <comment ref="E3" authorId="0">
      <text>
        <r>
          <rPr>
            <sz val="9"/>
            <rFont val="ＭＳ Ｐゴシック"/>
            <family val="3"/>
          </rPr>
          <t>単独の大会では聞くことのできない発表を聞けてよかった</t>
        </r>
      </text>
    </comment>
    <comment ref="F3" authorId="0">
      <text>
        <r>
          <rPr>
            <sz val="9"/>
            <rFont val="ＭＳ Ｐゴシック"/>
            <family val="3"/>
          </rPr>
          <t xml:space="preserve">普段は複数の大会に出かけなければならなかったので効率的でよかった
</t>
        </r>
      </text>
    </comment>
    <comment ref="G3" authorId="0">
      <text>
        <r>
          <rPr>
            <sz val="9"/>
            <rFont val="ＭＳ Ｐゴシック"/>
            <family val="3"/>
          </rPr>
          <t>シンポジウムがよかった</t>
        </r>
      </text>
    </comment>
    <comment ref="H3" authorId="0">
      <text>
        <r>
          <rPr>
            <sz val="9"/>
            <rFont val="ＭＳ Ｐゴシック"/>
            <family val="3"/>
          </rPr>
          <t>自由集会がよかった</t>
        </r>
      </text>
    </comment>
    <comment ref="I3" authorId="0">
      <text>
        <r>
          <rPr>
            <sz val="9"/>
            <rFont val="ＭＳ Ｐゴシック"/>
            <family val="3"/>
          </rPr>
          <t xml:space="preserve">企業展示がよかった
</t>
        </r>
      </text>
    </comment>
    <comment ref="J3" authorId="0">
      <text>
        <r>
          <rPr>
            <sz val="9"/>
            <rFont val="ＭＳ Ｐゴシック"/>
            <family val="3"/>
          </rPr>
          <t>懇親会がよかった</t>
        </r>
      </text>
    </comment>
    <comment ref="K3" authorId="0">
      <text>
        <r>
          <rPr>
            <sz val="9"/>
            <rFont val="ＭＳ Ｐゴシック"/>
            <family val="3"/>
          </rPr>
          <t>エクスカーションがよかった</t>
        </r>
      </text>
    </comment>
    <comment ref="L3" authorId="0">
      <text>
        <r>
          <rPr>
            <sz val="9"/>
            <rFont val="ＭＳ Ｐゴシック"/>
            <family val="3"/>
          </rPr>
          <t xml:space="preserve">なにもよくなかった
</t>
        </r>
      </text>
    </comment>
    <comment ref="O2" authorId="0">
      <text>
        <r>
          <rPr>
            <sz val="9"/>
            <rFont val="ＭＳ Ｐゴシック"/>
            <family val="3"/>
          </rPr>
          <t xml:space="preserve">1：毎年の大会を合同で行ってほしい
2：2-3年に1回は合同で大会を行ってほしい
3：5年に1回程度は合同で大会を行ってほしい
4：合同大会は10年に1回程度で良い
5：大会はそれぞれの学会が単独で行うべきだ
</t>
        </r>
      </text>
    </comment>
    <comment ref="M8" authorId="0">
      <text>
        <r>
          <rPr>
            <b/>
            <sz val="9"/>
            <rFont val="ＭＳ Ｐゴシック"/>
            <family val="3"/>
          </rPr>
          <t>ポスターがよかった（場所はもう少し広くても良い。）</t>
        </r>
      </text>
    </comment>
    <comment ref="O12" authorId="0">
      <text>
        <r>
          <rPr>
            <sz val="9"/>
            <rFont val="ＭＳ Ｐゴシック"/>
            <family val="3"/>
          </rPr>
          <t xml:space="preserve">3年に1回
</t>
        </r>
      </text>
    </comment>
    <comment ref="E14" authorId="0">
      <text>
        <r>
          <rPr>
            <sz val="9"/>
            <rFont val="ＭＳ Ｐゴシック"/>
            <family val="3"/>
          </rPr>
          <t>単独の学会では聞くことのできない</t>
        </r>
        <r>
          <rPr>
            <b/>
            <u val="single"/>
            <sz val="9"/>
            <color indexed="10"/>
            <rFont val="ＭＳ Ｐゴシック"/>
            <family val="3"/>
          </rPr>
          <t>多くの質問</t>
        </r>
        <r>
          <rPr>
            <sz val="9"/>
            <rFont val="ＭＳ Ｐゴシック"/>
            <family val="3"/>
          </rPr>
          <t xml:space="preserve">をきけてよかった
</t>
        </r>
      </text>
    </comment>
    <comment ref="B31" authorId="0">
      <text>
        <r>
          <rPr>
            <b/>
            <sz val="9"/>
            <rFont val="ＭＳ Ｐゴシック"/>
            <family val="3"/>
          </rPr>
          <t>当日参加</t>
        </r>
      </text>
    </comment>
    <comment ref="C35" authorId="0">
      <text>
        <r>
          <rPr>
            <sz val="9"/>
            <rFont val="ＭＳ Ｐゴシック"/>
            <family val="3"/>
          </rPr>
          <t xml:space="preserve">結局聴衆は各学会の人が多く、交流があったとは思えない。
合同にすることでプログラムにも無理が生じたような気がする。
</t>
        </r>
      </text>
    </comment>
    <comment ref="D77" authorId="0">
      <text>
        <r>
          <rPr>
            <sz val="9"/>
            <rFont val="ＭＳ Ｐゴシック"/>
            <family val="3"/>
          </rPr>
          <t>他学会の特徴を</t>
        </r>
        <r>
          <rPr>
            <sz val="9"/>
            <color indexed="10"/>
            <rFont val="ＭＳ Ｐゴシック"/>
            <family val="3"/>
          </rPr>
          <t>少し</t>
        </r>
        <r>
          <rPr>
            <sz val="9"/>
            <rFont val="ＭＳ Ｐゴシック"/>
            <family val="3"/>
          </rPr>
          <t xml:space="preserve">知ることができた。
</t>
        </r>
      </text>
    </comment>
    <comment ref="H79" authorId="0">
      <text>
        <r>
          <rPr>
            <sz val="9"/>
            <rFont val="ＭＳ Ｐゴシック"/>
            <family val="3"/>
          </rPr>
          <t xml:space="preserve">◎
</t>
        </r>
      </text>
    </comment>
    <comment ref="O84" authorId="0">
      <text>
        <r>
          <rPr>
            <sz val="9"/>
            <rFont val="ＭＳ Ｐゴシック"/>
            <family val="3"/>
          </rPr>
          <t xml:space="preserve">複数回答分+1
</t>
        </r>
      </text>
    </comment>
    <comment ref="O85" authorId="0">
      <text>
        <r>
          <rPr>
            <sz val="9"/>
            <rFont val="ＭＳ Ｐゴシック"/>
            <family val="3"/>
          </rPr>
          <t xml:space="preserve">複数回答分+1
</t>
        </r>
      </text>
    </comment>
    <comment ref="O89" authorId="0">
      <text>
        <r>
          <rPr>
            <sz val="9"/>
            <rFont val="ＭＳ Ｐゴシック"/>
            <family val="3"/>
          </rPr>
          <t xml:space="preserve">複数回答分計+2
</t>
        </r>
      </text>
    </comment>
    <comment ref="O55" authorId="0">
      <text>
        <r>
          <rPr>
            <sz val="9"/>
            <rFont val="ＭＳ Ｐゴシック"/>
            <family val="3"/>
          </rPr>
          <t xml:space="preserve">2つ回答
</t>
        </r>
      </text>
    </comment>
  </commentList>
</comments>
</file>

<file path=xl/sharedStrings.xml><?xml version="1.0" encoding="utf-8"?>
<sst xmlns="http://schemas.openxmlformats.org/spreadsheetml/2006/main" count="337" uniqueCount="108">
  <si>
    <t>質問1</t>
  </si>
  <si>
    <t>質問2</t>
  </si>
  <si>
    <t>A</t>
  </si>
  <si>
    <t>B</t>
  </si>
  <si>
    <t>C</t>
  </si>
  <si>
    <t>D</t>
  </si>
  <si>
    <t>E</t>
  </si>
  <si>
    <t>F</t>
  </si>
  <si>
    <t>G</t>
  </si>
  <si>
    <t>H</t>
  </si>
  <si>
    <t>I</t>
  </si>
  <si>
    <t>質問4</t>
  </si>
  <si>
    <t>質問5</t>
  </si>
  <si>
    <t>質問6</t>
  </si>
  <si>
    <t>○</t>
  </si>
  <si>
    <t>○</t>
  </si>
  <si>
    <t>○</t>
  </si>
  <si>
    <t>自由集会が4つ同時で、他の会場に行けず残念だった。
ポスター発表が多様で参加者が多く大変楽しかった。
会場の案内がなく、入口にも発表題目がないなど、非常にわかりにくかった。</t>
  </si>
  <si>
    <t>-</t>
  </si>
  <si>
    <t>発表内容は口頭ポスター共に学会間で重複が多いので大会は毎回合同でしてもよいと思う。</t>
  </si>
  <si>
    <t>講演要旨集の口頭発表、ポスター発表共各課題2ページを原則としてほしい。引用文献の記述は必須と考える。1ページでは、課題のねらい、趣旨がわからない。</t>
  </si>
  <si>
    <t>他</t>
  </si>
  <si>
    <t>-</t>
  </si>
  <si>
    <t>事前の申込みが難しい場合があるため、懇親会の当日枠が必要と思われる。</t>
  </si>
  <si>
    <t>・今回の学会に参加してみたら、もはや各々の学会を別々に行う必要はないと思いました。
・ポスター発表は他分野の研究を知る貴重な機会です。時間が短すぎたと思います。</t>
  </si>
  <si>
    <t>・福大の構内のマップがサービスされていると便利であった。
・それぞれの個性を活かした合同大会は良い試みであった。続けていただきたい。</t>
  </si>
  <si>
    <t>受付に開催地の街のガイドブック、キャンパスマップ、キャンパス付近の飲食店情報がほしかったです。
あとキャンバス内の案内表示も少なくわかりにくかった。</t>
  </si>
  <si>
    <t>ポスター発表、口頭発表は、学会別でなくテーマ別なのはいいと思いましたが、例えばポスターのどこかに所属学会を記入するなどしてどこの学会経由の発表なのか、わかった方がよかったです。</t>
  </si>
  <si>
    <r>
      <t>ポスターの発表</t>
    </r>
    <r>
      <rPr>
        <u val="single"/>
        <sz val="9"/>
        <rFont val="ＭＳ Ｐゴシック"/>
        <family val="3"/>
      </rPr>
      <t>会場</t>
    </r>
    <r>
      <rPr>
        <sz val="9"/>
        <rFont val="ＭＳ Ｐゴシック"/>
        <family val="3"/>
      </rPr>
      <t>（廊下！）の設置場所がひどかった。暗くて見えづらい。せまい。暑い。</t>
    </r>
  </si>
  <si>
    <t>・3学会は合併を目指してほしい。
・社会的にも大きな学会1つの方が影響力が大きくなる。
・役員の負担が軽減されて、その分有意義な企画ができるようになる。</t>
  </si>
  <si>
    <t>自分の分野以外の話がきけて興味深かったです。</t>
  </si>
  <si>
    <t>ポスターを全部見ても違和感がない。
キボも最も効果的かと思う。
学会ソシキも合同にして効率的にしてはどうか。</t>
  </si>
  <si>
    <t>質問3　複数回答）</t>
  </si>
  <si>
    <t>有意義だが、開催のコスト等を考えると（他学会の内容も）10年に1回程度ならやる価値あり。</t>
  </si>
  <si>
    <t>3学会の合同であったが、ポスター発表や口頭発表を聞いた限りでは誰がどの学会なのかはわからない。生態工学系の学会に初めて参加したので。学会の特徴の違いがかなり小スケールであると思う。</t>
  </si>
  <si>
    <t>今回、合同に開催した3学会は同じようなテーマを扱っていると思いました。特に緑化工は幅が広く、研究のテーマだけを見たら、どの学会に属しているのか分からない感じです。できれば、学会を合併した方がイイのでは？それが無理なら、毎年この型式で行っていった方が有意義なモノになると思います。
今回は、とても楽しかったです。準備してくれた皆さん、本当にありがとうございました。</t>
  </si>
  <si>
    <t>・要旨やポスターに所属学会の明記がなかったため、発表を聞いていても他学会かどうかが不明で、交流している感覚にとぼしかった。
・発表時間の厳取をもっと徹底してほしい。（時間がきたら発表を打切る、もしくはその後の内容を手短かにまとめて発表するなど）</t>
  </si>
  <si>
    <t>実行委員はたいへんであったかと思います。ごくろうさまでした。</t>
  </si>
  <si>
    <t>3年に1回ぐらいが適当であろうと思います。</t>
  </si>
  <si>
    <t>・こん親会は土曜日に実施すべき。
・ポスター会場がせまく・あつい。</t>
  </si>
  <si>
    <t>同一分野の発表は同じ会場で発表を行ってほしい。例えば21日の発表で緑化工関係の発表がA203会場で緑化の施工、A201で植生管理が行なわれ、移動が必要であった。</t>
  </si>
  <si>
    <t>・せっかく合同大会として行うのであれば、どの学会出身の人か分かるような工夫（例えば、パワポさいしょの一部や、ポスターの一部に出身学会の記入）があるとよかった。
・案内にまで手間がまわっておらず、受付や発表場所への導入が不十分に感じた。
・合同大会になると会場の制約などから開催できる場所が限られる。
・要旨集にもプログラムを入れてほしかった。そうすれば要旨集だけの運搬で済むので。
・プログラムに、休憩時間など調整時間がないことは致命的
・発表が多すぎると、一演題のみつどが減るので、１人１題を撤定するべき（不公平感があると思う）
・またこのけっかをとりまとめて公表してほしい。</t>
  </si>
  <si>
    <t>ポスターでは様々な学会の発表を見ることができたが、口頭発表では、なかなか移動して様々な発表を聞くのはムヅかしい。3学会が合同で開催する意味としてあげられるのは、合同のシンポジウムやテーマ別で（学会別ではない）の発表集約である。
シンポジウムを3日目に置かずに、学会の総会日にする等して、参加しやすいようにすることと3学会が集まらなければ（集まったからこそできる）ならない内容として3年に1回程度、3学会合同の提言をまとめるくらいのつもりで企画すべきと思う。</t>
  </si>
  <si>
    <t>合同大会では、会場が狭く、立って見る場合があった。もう少し会場の大きさを考えた方がよかったのではないか？</t>
  </si>
  <si>
    <t>ぜひ継続してください。</t>
  </si>
  <si>
    <t>お疲れ様でした。食堂案内などがあると更によかったです。</t>
  </si>
  <si>
    <t>合同大会は有意義だと思うが、大会企画側は苦労が多いのではないか
苦労が少ないのであれば、合同でやるべきだと思います。</t>
  </si>
  <si>
    <t>×</t>
  </si>
  <si>
    <t>・会場の案内がわかりづらかった。（迷子になっている人を多くみた）
・会場がせまかったところに人が多かった。
・合同ではあるが何学会の発表か分かるともっとよかった。
・ポスターは人が多かったが奇数・偶数分けてもあまり意味はなかったようだ。</t>
  </si>
  <si>
    <t>他の2学会には参加した事がなかったので、多くの発表を聞くことができて良かった。聞きたいものが被ってしまうことも多く、タイムスケジュールがとてもつめこまれていたために、バタバタとしてしまうのは、あまり良くないのではと思う。（途中退座、入場で発表者の気が散ってしまう。）マイクの音量、空調はしっかりとして欲しい。もう少し時間に余裕があれば、質疑でより活発な意見、討論ができて、さらに良い会になると思う。
貴重な体験をさせていただき、ありがとうございました。</t>
  </si>
  <si>
    <t>ポスター、口頭発表ともに、どこの学会に所属しているか明記してほしかった。へだたりをなくすために、あえて明記しなかったのかもしれないが、どの学会にどのような特徴があるかを知るためには必要ではないかと思った。</t>
  </si>
  <si>
    <t>4・5</t>
  </si>
  <si>
    <t>・各セッション間に切り替りのための時間が設定されていない。
どこかが時間オーバーすると以降すべてが影響を受けるので改善してほしい。
・発表後の質疑の時間を確保してほしい。時間がないので質疑はなしは、やめてほしい。</t>
  </si>
  <si>
    <t>・河川の構造物（物理環境）という視点で公聴した場合9/20の13：00～9/21 16～ 16:45～といったセッション内容がラップしてしまって残念でした。
・ポスターと口頭発表は会場とフロアーが同じ方が良いのでは？</t>
  </si>
  <si>
    <t>初めての参加ですが若い人が熱心に研究しているので感心した。</t>
  </si>
  <si>
    <t>ポスター発表</t>
  </si>
  <si>
    <t>合同大会は、実行委員の負担は大きく大変だとは思いますが、得るものも多い事から学会員サービスとして大切な事だと思います。2～3年に1度は定例として開催いただくようお願いいたします。</t>
  </si>
  <si>
    <t>合同大会でのそれぞれの学会、会場案内掲示が不足していると思われた。かなり迷ったので・・・。校内の略図を要旨集に載せる。</t>
  </si>
  <si>
    <t>発表時間が守られず、一部質問等が制限されていた。
ビデオカメラ、デジカメ等の使用は制限したほうが良い。（発表資料の撮影）</t>
  </si>
  <si>
    <t>3学会が協同したコラボ（集会）etcがもっとあれば（相互交流という意味で）、より楽しいですね。次回に期待しています。</t>
  </si>
  <si>
    <t>・休憩時間を設けて欲しい（テーマ数が多すぎる）。
・発表時間厳守でお願いしたい（長びく人が多い）。
・昼食が不便だった。</t>
  </si>
  <si>
    <t>セッションの間に少し休憩があった方がいい。</t>
  </si>
  <si>
    <t>マイク音量の調整がマズく、発表が聞きとりにくかった。自前のリハが必要では。（A203号室）
会場が複雑な構造でなり、会場案内もわかりにくかった。特に東口から入場すると案内がなく、構内を歩きまわった。案内状にどこが受付場所かはっきりと明記して欲しかった。
ポスター発表に関して発表件数が多く展示スペースの確保が難しいと思うが、今回の発表はきゅう屈であり、もう少し各パネル10名程度はゆっくり聞き入ることができるスペースを確保していただきたい。</t>
  </si>
  <si>
    <t>合同大会ということで、スケジュールが少しキツい印象を受けた。
ホッと一息、トイレや休憩を入れて、口頭発表の時間のズレも調整できなければ、ダメだと思う。せっかく3大会合同であるのに他の会場へ移動して講演をきけない。今後合同で行うときは発表数と時間配分をキチンと段取りすべきではないだろうか？</t>
  </si>
  <si>
    <t>同一時間帯のバッティングを少なくする等が必要
事務局のコーディネート、設備も含めたロジが大変だとは思いますが
ＣＯＰＩＯ名古屋の会場の近くに、名古屋ではやや大きな大学が移転した（三学会に関連する学部、学科は殆どないんですが）ので・・時期・場所を○こつけて合同大会を開催してみては、どうでしょうか。</t>
  </si>
  <si>
    <r>
      <t>①エコリュージョンの様に学会</t>
    </r>
    <r>
      <rPr>
        <sz val="9"/>
        <color indexed="10"/>
        <rFont val="ＭＳ Ｐゴシック"/>
        <family val="3"/>
      </rPr>
      <t>○</t>
    </r>
    <r>
      <rPr>
        <sz val="9"/>
        <rFont val="ＭＳ Ｐゴシック"/>
        <family val="3"/>
      </rPr>
      <t>連携が必要な取組が明確化したことは特に良い成果だと思った。
②運営もスムーズでよかったです。</t>
    </r>
  </si>
  <si>
    <t>日本緑化学会</t>
  </si>
  <si>
    <t>日本景観生態学会</t>
  </si>
  <si>
    <t>応用生態工学会</t>
  </si>
  <si>
    <t>その他</t>
  </si>
  <si>
    <t>有意義だった</t>
  </si>
  <si>
    <t>このような企画はやめたほうがよい</t>
  </si>
  <si>
    <t>なんとも言えない</t>
  </si>
  <si>
    <t>興味が湧いた</t>
  </si>
  <si>
    <t>興味が湧かなかった</t>
  </si>
  <si>
    <t>それぞれの学会が単独で行うべきだ</t>
  </si>
  <si>
    <t>合同大会は10年に1回程度で良い</t>
  </si>
  <si>
    <t>5年に1回程度は合同大会を行ってほしい</t>
  </si>
  <si>
    <t>2-3年に1回は合同で大会を行ってほしい</t>
  </si>
  <si>
    <t>毎年の大会を合同で行ってほしい</t>
  </si>
  <si>
    <t>他の学会の特徴を知ることができた</t>
  </si>
  <si>
    <t>単独の大会では聞くことのできない発表を聞けてよかった</t>
  </si>
  <si>
    <t>普段は複数の大会に出かけなければられらかったので効率的で助かった</t>
  </si>
  <si>
    <t>シンポジウムがよかった</t>
  </si>
  <si>
    <t>自由集会がよかった</t>
  </si>
  <si>
    <t>企業展示がよかった</t>
  </si>
  <si>
    <t>懇親会がよかった</t>
  </si>
  <si>
    <t>エクスカーションがよかった</t>
  </si>
  <si>
    <t>なにもよくなかった</t>
  </si>
  <si>
    <t>合同大会の全般的な印象について，いずれか1 つに○を付けてください．</t>
  </si>
  <si>
    <t>合同大会をとおして，他学会への興味が湧きましたか．いずれか1 つに○を付けてください．</t>
  </si>
  <si>
    <t>今後も合同大会を行っていくべきだと思いますか．いずれか1 つに○を付けてください．</t>
  </si>
  <si>
    <t>合同大会の開催にあたり，御意見・御感想等があれば，自由にお書きください．</t>
  </si>
  <si>
    <t>質問１</t>
  </si>
  <si>
    <t>質問２</t>
  </si>
  <si>
    <t>質問３</t>
  </si>
  <si>
    <t>質問４</t>
  </si>
  <si>
    <t>質問５</t>
  </si>
  <si>
    <t>質問６</t>
  </si>
  <si>
    <t>自由回答</t>
  </si>
  <si>
    <t>シンポジウムがよかった</t>
  </si>
  <si>
    <t>エクスカーションがよかった</t>
  </si>
  <si>
    <t>なにもよくなかった</t>
  </si>
  <si>
    <t>回答</t>
  </si>
  <si>
    <t>質問</t>
  </si>
  <si>
    <t>合同大会の具体的な印象について，○を付けてください（複数回答可）</t>
  </si>
  <si>
    <t>合同大会へは，どの学会を経由して参加申込みしましたか．</t>
  </si>
  <si>
    <t>集計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</si>
</sst>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b/>
      <sz val="11"/>
      <color indexed="9"/>
      <name val="ＭＳ Ｐゴシック"/>
      <family val="3"/>
    </font>
    <font>
      <sz val="9"/>
      <name val="ＭＳ Ｐゴシック"/>
      <family val="3"/>
    </font>
    <font>
      <b/>
      <sz val="9"/>
      <name val="ＭＳ Ｐゴシック"/>
      <family val="3"/>
    </font>
    <font>
      <b/>
      <u val="single"/>
      <sz val="9"/>
      <color indexed="10"/>
      <name val="ＭＳ Ｐゴシック"/>
      <family val="3"/>
    </font>
    <font>
      <u val="single"/>
      <sz val="9"/>
      <name val="ＭＳ Ｐゴシック"/>
      <family val="3"/>
    </font>
    <font>
      <sz val="11"/>
      <color indexed="9"/>
      <name val="ＭＳ Ｐゴシック"/>
      <family val="3"/>
    </font>
    <font>
      <sz val="9"/>
      <color indexed="10"/>
      <name val="ＭＳ Ｐゴシック"/>
      <family val="3"/>
    </font>
    <font>
      <b/>
      <sz val="11"/>
      <name val="ＭＳ Ｐゴシック"/>
      <family val="3"/>
    </font>
    <font>
      <sz val="8"/>
      <name val="ＭＳ Ｐゴシック"/>
      <family val="3"/>
    </font>
    <font>
      <sz val="14.5"/>
      <name val="ＭＳ Ｐゴシック"/>
      <family val="3"/>
    </font>
    <font>
      <sz val="12"/>
      <name val="ＭＳ Ｐゴシック"/>
      <family val="3"/>
    </font>
    <font>
      <sz val="15.25"/>
      <name val="ＭＳ Ｐゴシック"/>
      <family val="3"/>
    </font>
    <font>
      <sz val="8.75"/>
      <name val="ＭＳ Ｐゴシック"/>
      <family val="3"/>
    </font>
    <font>
      <sz val="15.5"/>
      <name val="ＭＳ Ｐゴシック"/>
      <family val="3"/>
    </font>
    <font>
      <sz val="18.25"/>
      <name val="ＭＳ Ｐゴシック"/>
      <family val="3"/>
    </font>
    <font>
      <sz val="11.5"/>
      <name val="ＭＳ Ｐゴシック"/>
      <family val="3"/>
    </font>
    <font>
      <sz val="9.5"/>
      <name val="ＭＳ Ｐゴシック"/>
      <family val="3"/>
    </font>
    <font>
      <sz val="11.75"/>
      <name val="ＭＳ Ｐゴシック"/>
      <family val="3"/>
    </font>
    <font>
      <sz val="8.5"/>
      <name val="ＭＳ Ｐゴシック"/>
      <family val="3"/>
    </font>
    <font>
      <sz val="8.25"/>
      <name val="ＭＳ Ｐゴシック"/>
      <family val="3"/>
    </font>
    <font>
      <sz val="10"/>
      <name val="ＭＳ Ｐゴシック"/>
      <family val="3"/>
    </font>
    <font>
      <b/>
      <sz val="8"/>
      <name val="ＭＳ Ｐゴシック"/>
      <family val="2"/>
    </font>
  </fonts>
  <fills count="5">
    <fill>
      <patternFill/>
    </fill>
    <fill>
      <patternFill patternType="gray125"/>
    </fill>
    <fill>
      <patternFill patternType="solid">
        <fgColor indexed="62"/>
        <bgColor indexed="64"/>
      </patternFill>
    </fill>
    <fill>
      <patternFill patternType="solid">
        <fgColor indexed="8"/>
        <bgColor indexed="64"/>
      </patternFill>
    </fill>
    <fill>
      <patternFill patternType="solid">
        <fgColor indexed="13"/>
        <bgColor indexed="64"/>
      </patternFill>
    </fill>
  </fills>
  <borders count="5">
    <border>
      <left/>
      <right/>
      <top/>
      <bottom/>
      <diagonal/>
    </border>
    <border>
      <left style="thin">
        <color indexed="9"/>
      </left>
      <right style="thin">
        <color indexed="9"/>
      </right>
      <top style="thin">
        <color indexed="9"/>
      </top>
      <bottom style="thin">
        <color indexed="9"/>
      </bottom>
    </border>
    <border diagonalUp="1">
      <left>
        <color indexed="63"/>
      </left>
      <right>
        <color indexed="63"/>
      </right>
      <top>
        <color indexed="63"/>
      </top>
      <bottom>
        <color indexed="63"/>
      </bottom>
      <diagonal style="thin"/>
    </border>
    <border>
      <left style="thin"/>
      <right style="thin"/>
      <top style="thin"/>
      <bottom style="thin"/>
    </border>
    <border diagonalDown="1">
      <left>
        <color indexed="63"/>
      </left>
      <right>
        <color indexed="63"/>
      </right>
      <top>
        <color indexed="63"/>
      </top>
      <bottom>
        <color indexed="63"/>
      </bottom>
      <diagonal style="thin">
        <color indexed="9"/>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4" borderId="0" xfId="0" applyFill="1" applyAlignment="1">
      <alignment horizontal="center" vertical="center"/>
    </xf>
    <xf numFmtId="0" fontId="9" fillId="0" borderId="0" xfId="0" applyFont="1" applyAlignment="1">
      <alignment horizontal="center" vertical="center"/>
    </xf>
    <xf numFmtId="0" fontId="0" fillId="0" borderId="2" xfId="0" applyBorder="1" applyAlignment="1">
      <alignment horizontal="center" vertical="center"/>
    </xf>
    <xf numFmtId="0" fontId="3" fillId="0" borderId="0" xfId="0" applyFont="1" applyAlignment="1" quotePrefix="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0" fillId="0" borderId="2" xfId="0" applyFont="1" applyBorder="1" applyAlignment="1">
      <alignment vertical="center"/>
    </xf>
    <xf numFmtId="0" fontId="10" fillId="0" borderId="0" xfId="0" applyFont="1" applyAlignment="1">
      <alignment horizontal="lef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2" fillId="0" borderId="3" xfId="0" applyFont="1" applyBorder="1" applyAlignment="1">
      <alignment horizontal="center" vertical="center"/>
    </xf>
    <xf numFmtId="0" fontId="22" fillId="0" borderId="3" xfId="0" applyFont="1" applyBorder="1" applyAlignment="1">
      <alignment horizontal="left" vertical="top" wrapText="1"/>
    </xf>
    <xf numFmtId="0" fontId="22" fillId="0" borderId="3" xfId="0" applyFont="1" applyBorder="1" applyAlignment="1">
      <alignment vertical="center"/>
    </xf>
    <xf numFmtId="0" fontId="22" fillId="0" borderId="3" xfId="0" applyFont="1" applyBorder="1" applyAlignment="1">
      <alignment horizontal="left" vertical="center"/>
    </xf>
    <xf numFmtId="0" fontId="22" fillId="0" borderId="3" xfId="0" applyFont="1" applyBorder="1" applyAlignment="1">
      <alignment vertical="center"/>
    </xf>
    <xf numFmtId="0" fontId="22" fillId="0" borderId="3" xfId="0" applyFont="1" applyBorder="1" applyAlignment="1">
      <alignment horizontal="left" vertical="top" wrapText="1"/>
    </xf>
    <xf numFmtId="0" fontId="22" fillId="0" borderId="3" xfId="0" applyFont="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【質問１】</a:t>
            </a:r>
          </a:p>
        </c:rich>
      </c:tx>
      <c:layout>
        <c:manualLayout>
          <c:xMode val="factor"/>
          <c:yMode val="factor"/>
          <c:x val="-0.40925"/>
          <c:y val="-0.00875"/>
        </c:manualLayout>
      </c:layout>
      <c:spPr>
        <a:noFill/>
        <a:ln>
          <a:noFill/>
        </a:ln>
      </c:spPr>
    </c:title>
    <c:plotArea>
      <c:layout>
        <c:manualLayout>
          <c:xMode val="edge"/>
          <c:yMode val="edge"/>
          <c:x val="0.228"/>
          <c:y val="0.36125"/>
          <c:w val="0.4485"/>
          <c:h val="0.53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0"/>
          </c:dLbls>
          <c:cat>
            <c:strRef>
              <c:f>'回答'!$B$91:$B$94</c:f>
              <c:strCache/>
            </c:strRef>
          </c:cat>
          <c:val>
            <c:numRef>
              <c:f>'回答'!$B$81:$B$84</c:f>
              <c:numCache/>
            </c:numRef>
          </c:val>
        </c:ser>
      </c:pieChart>
      <c:spPr>
        <a:noFill/>
        <a:ln>
          <a:noFill/>
        </a:ln>
      </c:spPr>
    </c:plotArea>
    <c:legend>
      <c:legendPos val="r"/>
      <c:layout>
        <c:manualLayout>
          <c:xMode val="edge"/>
          <c:yMode val="edge"/>
          <c:x val="0.73175"/>
          <c:y val="0.04925"/>
          <c:w val="0.175"/>
          <c:h val="0.20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latin typeface="ＭＳ Ｐゴシック"/>
                <a:ea typeface="ＭＳ Ｐゴシック"/>
                <a:cs typeface="ＭＳ Ｐゴシック"/>
              </a:rPr>
              <a:t>【質問２】</a:t>
            </a:r>
          </a:p>
        </c:rich>
      </c:tx>
      <c:layout>
        <c:manualLayout>
          <c:xMode val="factor"/>
          <c:yMode val="factor"/>
          <c:x val="-0.448"/>
          <c:y val="-0.0045"/>
        </c:manualLayout>
      </c:layout>
      <c:spPr>
        <a:noFill/>
        <a:ln>
          <a:noFill/>
        </a:ln>
      </c:spPr>
    </c:title>
    <c:plotArea>
      <c:layout>
        <c:manualLayout>
          <c:xMode val="edge"/>
          <c:yMode val="edge"/>
          <c:x val="0.2125"/>
          <c:y val="0.3705"/>
          <c:w val="0.455"/>
          <c:h val="0.5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0"/>
          </c:dLbls>
          <c:cat>
            <c:strRef>
              <c:f>'回答'!$C$91:$C$93</c:f>
              <c:strCache/>
            </c:strRef>
          </c:cat>
          <c:val>
            <c:numRef>
              <c:f>'回答'!$C$81:$C$83</c:f>
              <c:numCache/>
            </c:numRef>
          </c:val>
        </c:ser>
      </c:pieChart>
      <c:spPr>
        <a:noFill/>
        <a:ln>
          <a:noFill/>
        </a:ln>
      </c:spPr>
    </c:plotArea>
    <c:legend>
      <c:legendPos val="t"/>
      <c:layout>
        <c:manualLayout>
          <c:xMode val="edge"/>
          <c:yMode val="edge"/>
          <c:x val="0.61975"/>
          <c:y val="0.0315"/>
          <c:w val="0.29175"/>
          <c:h val="0.151"/>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【質問4】</a:t>
            </a:r>
          </a:p>
        </c:rich>
      </c:tx>
      <c:layout>
        <c:manualLayout>
          <c:xMode val="factor"/>
          <c:yMode val="factor"/>
          <c:x val="-0.44875"/>
          <c:y val="-0.01925"/>
        </c:manualLayout>
      </c:layout>
      <c:spPr>
        <a:noFill/>
        <a:ln>
          <a:noFill/>
        </a:ln>
      </c:spPr>
    </c:title>
    <c:plotArea>
      <c:layout>
        <c:manualLayout>
          <c:xMode val="edge"/>
          <c:yMode val="edge"/>
          <c:x val="0.224"/>
          <c:y val="0.3615"/>
          <c:w val="0.4095"/>
          <c:h val="0.5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0"/>
          </c:dLbls>
          <c:cat>
            <c:strRef>
              <c:f>'回答'!$N$91:$N$93</c:f>
              <c:strCache>
                <c:ptCount val="3"/>
                <c:pt idx="0">
                  <c:v>興味が湧いた</c:v>
                </c:pt>
                <c:pt idx="1">
                  <c:v>興味が湧かなかった</c:v>
                </c:pt>
                <c:pt idx="2">
                  <c:v>なんとも言えない</c:v>
                </c:pt>
              </c:strCache>
            </c:strRef>
          </c:cat>
          <c:val>
            <c:numRef>
              <c:f>'回答'!$N$81:$N$83</c:f>
              <c:numCache>
                <c:ptCount val="3"/>
                <c:pt idx="0">
                  <c:v>46</c:v>
                </c:pt>
                <c:pt idx="1">
                  <c:v>7</c:v>
                </c:pt>
                <c:pt idx="2">
                  <c:v>22</c:v>
                </c:pt>
              </c:numCache>
            </c:numRef>
          </c:val>
        </c:ser>
      </c:pieChart>
      <c:spPr>
        <a:noFill/>
        <a:ln>
          <a:noFill/>
        </a:ln>
      </c:spPr>
    </c:plotArea>
    <c:legend>
      <c:legendPos val="r"/>
      <c:layout>
        <c:manualLayout>
          <c:xMode val="edge"/>
          <c:yMode val="edge"/>
          <c:x val="0.69075"/>
          <c:y val="0.0425"/>
          <c:w val="0.202"/>
          <c:h val="0.14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【質問５】</a:t>
            </a:r>
          </a:p>
        </c:rich>
      </c:tx>
      <c:layout>
        <c:manualLayout>
          <c:xMode val="factor"/>
          <c:yMode val="factor"/>
          <c:x val="-0.45025"/>
          <c:y val="-0.02175"/>
        </c:manualLayout>
      </c:layout>
      <c:spPr>
        <a:noFill/>
        <a:ln>
          <a:noFill/>
        </a:ln>
      </c:spPr>
    </c:title>
    <c:plotArea>
      <c:layout>
        <c:manualLayout>
          <c:xMode val="edge"/>
          <c:yMode val="edge"/>
          <c:x val="0.208"/>
          <c:y val="0.42625"/>
          <c:w val="0.40725"/>
          <c:h val="0.5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0"/>
          </c:dLbls>
          <c:cat>
            <c:strRef>
              <c:f>'回答'!$O$91:$O$95</c:f>
              <c:strCache>
                <c:ptCount val="5"/>
                <c:pt idx="0">
                  <c:v>毎年の大会を合同で行ってほしい</c:v>
                </c:pt>
                <c:pt idx="1">
                  <c:v>2-3年に1回は合同で大会を行ってほしい</c:v>
                </c:pt>
                <c:pt idx="2">
                  <c:v>5年に1回程度は合同大会を行ってほしい</c:v>
                </c:pt>
                <c:pt idx="3">
                  <c:v>合同大会は10年に1回程度で良い</c:v>
                </c:pt>
                <c:pt idx="4">
                  <c:v>それぞれの学会が単独で行うべきだ</c:v>
                </c:pt>
              </c:strCache>
            </c:strRef>
          </c:cat>
          <c:val>
            <c:numRef>
              <c:f>'回答'!$O$81:$O$85</c:f>
              <c:numCache>
                <c:ptCount val="5"/>
                <c:pt idx="0">
                  <c:v>24</c:v>
                </c:pt>
                <c:pt idx="1">
                  <c:v>34</c:v>
                </c:pt>
                <c:pt idx="2">
                  <c:v>11</c:v>
                </c:pt>
                <c:pt idx="3">
                  <c:v>4</c:v>
                </c:pt>
                <c:pt idx="4">
                  <c:v>3</c:v>
                </c:pt>
              </c:numCache>
            </c:numRef>
          </c:val>
        </c:ser>
      </c:pieChart>
      <c:spPr>
        <a:noFill/>
        <a:ln>
          <a:noFill/>
        </a:ln>
      </c:spPr>
    </c:plotArea>
    <c:legend>
      <c:legendPos val="r"/>
      <c:layout>
        <c:manualLayout>
          <c:xMode val="edge"/>
          <c:yMode val="edge"/>
          <c:x val="0.6625"/>
          <c:y val="0.03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100</xdr:row>
      <xdr:rowOff>123825</xdr:rowOff>
    </xdr:from>
    <xdr:to>
      <xdr:col>15</xdr:col>
      <xdr:colOff>1619250</xdr:colOff>
      <xdr:row>118</xdr:row>
      <xdr:rowOff>19050</xdr:rowOff>
    </xdr:to>
    <xdr:graphicFrame>
      <xdr:nvGraphicFramePr>
        <xdr:cNvPr id="1" name="Chart 29"/>
        <xdr:cNvGraphicFramePr/>
      </xdr:nvGraphicFramePr>
      <xdr:xfrm>
        <a:off x="676275" y="24507825"/>
        <a:ext cx="6124575" cy="2981325"/>
      </xdr:xfrm>
      <a:graphic>
        <a:graphicData uri="http://schemas.openxmlformats.org/drawingml/2006/chart">
          <c:chart xmlns:c="http://schemas.openxmlformats.org/drawingml/2006/chart" r:id="rId1"/>
        </a:graphicData>
      </a:graphic>
    </xdr:graphicFrame>
    <xdr:clientData/>
  </xdr:twoCellAnchor>
  <xdr:twoCellAnchor>
    <xdr:from>
      <xdr:col>1</xdr:col>
      <xdr:colOff>171450</xdr:colOff>
      <xdr:row>118</xdr:row>
      <xdr:rowOff>76200</xdr:rowOff>
    </xdr:from>
    <xdr:to>
      <xdr:col>15</xdr:col>
      <xdr:colOff>1628775</xdr:colOff>
      <xdr:row>136</xdr:row>
      <xdr:rowOff>104775</xdr:rowOff>
    </xdr:to>
    <xdr:graphicFrame>
      <xdr:nvGraphicFramePr>
        <xdr:cNvPr id="2" name="Chart 30"/>
        <xdr:cNvGraphicFramePr/>
      </xdr:nvGraphicFramePr>
      <xdr:xfrm>
        <a:off x="685800" y="27546300"/>
        <a:ext cx="6124575" cy="3114675"/>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137</xdr:row>
      <xdr:rowOff>47625</xdr:rowOff>
    </xdr:from>
    <xdr:to>
      <xdr:col>15</xdr:col>
      <xdr:colOff>1647825</xdr:colOff>
      <xdr:row>156</xdr:row>
      <xdr:rowOff>9525</xdr:rowOff>
    </xdr:to>
    <xdr:graphicFrame>
      <xdr:nvGraphicFramePr>
        <xdr:cNvPr id="3" name="Chart 31"/>
        <xdr:cNvGraphicFramePr/>
      </xdr:nvGraphicFramePr>
      <xdr:xfrm>
        <a:off x="704850" y="30775275"/>
        <a:ext cx="6124575" cy="3219450"/>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156</xdr:row>
      <xdr:rowOff>104775</xdr:rowOff>
    </xdr:from>
    <xdr:to>
      <xdr:col>15</xdr:col>
      <xdr:colOff>1657350</xdr:colOff>
      <xdr:row>175</xdr:row>
      <xdr:rowOff>9525</xdr:rowOff>
    </xdr:to>
    <xdr:graphicFrame>
      <xdr:nvGraphicFramePr>
        <xdr:cNvPr id="4" name="Chart 36"/>
        <xdr:cNvGraphicFramePr/>
      </xdr:nvGraphicFramePr>
      <xdr:xfrm>
        <a:off x="714375" y="34089975"/>
        <a:ext cx="6124575" cy="3162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B35" sqref="B35"/>
    </sheetView>
  </sheetViews>
  <sheetFormatPr defaultColWidth="9.00390625" defaultRowHeight="13.5"/>
  <cols>
    <col min="2" max="2" width="33.25390625" style="0" customWidth="1"/>
    <col min="3" max="3" width="9.00390625" style="1" customWidth="1"/>
    <col min="4" max="4" width="55.50390625" style="0" bestFit="1" customWidth="1"/>
  </cols>
  <sheetData>
    <row r="1" spans="1:4" ht="13.5">
      <c r="A1" s="24" t="s">
        <v>104</v>
      </c>
      <c r="B1" s="24"/>
      <c r="C1" s="24" t="s">
        <v>103</v>
      </c>
      <c r="D1" s="24"/>
    </row>
    <row r="2" spans="1:4" ht="13.5">
      <c r="A2" s="24" t="s">
        <v>93</v>
      </c>
      <c r="B2" s="23" t="s">
        <v>106</v>
      </c>
      <c r="C2" s="18">
        <v>1</v>
      </c>
      <c r="D2" s="20" t="s">
        <v>66</v>
      </c>
    </row>
    <row r="3" spans="1:4" ht="13.5">
      <c r="A3" s="24"/>
      <c r="B3" s="23"/>
      <c r="C3" s="18">
        <v>2</v>
      </c>
      <c r="D3" s="20" t="s">
        <v>67</v>
      </c>
    </row>
    <row r="4" spans="1:4" ht="13.5">
      <c r="A4" s="24"/>
      <c r="B4" s="23"/>
      <c r="C4" s="18">
        <v>3</v>
      </c>
      <c r="D4" s="20" t="s">
        <v>68</v>
      </c>
    </row>
    <row r="5" spans="1:4" ht="13.5">
      <c r="A5" s="24"/>
      <c r="B5" s="23"/>
      <c r="C5" s="18">
        <v>4</v>
      </c>
      <c r="D5" s="20" t="s">
        <v>69</v>
      </c>
    </row>
    <row r="6" spans="1:4" ht="13.5">
      <c r="A6" s="24" t="s">
        <v>94</v>
      </c>
      <c r="B6" s="23" t="s">
        <v>89</v>
      </c>
      <c r="C6" s="18">
        <v>1</v>
      </c>
      <c r="D6" s="20" t="s">
        <v>70</v>
      </c>
    </row>
    <row r="7" spans="1:4" ht="13.5">
      <c r="A7" s="24"/>
      <c r="B7" s="23"/>
      <c r="C7" s="18">
        <v>2</v>
      </c>
      <c r="D7" s="20" t="s">
        <v>71</v>
      </c>
    </row>
    <row r="8" spans="1:4" ht="13.5">
      <c r="A8" s="24"/>
      <c r="B8" s="23"/>
      <c r="C8" s="18">
        <v>3</v>
      </c>
      <c r="D8" s="20" t="s">
        <v>72</v>
      </c>
    </row>
    <row r="9" spans="1:4" ht="13.5">
      <c r="A9" s="24" t="s">
        <v>95</v>
      </c>
      <c r="B9" s="23" t="s">
        <v>105</v>
      </c>
      <c r="C9" s="18">
        <v>1</v>
      </c>
      <c r="D9" s="20" t="s">
        <v>80</v>
      </c>
    </row>
    <row r="10" spans="1:4" ht="13.5">
      <c r="A10" s="24"/>
      <c r="B10" s="23"/>
      <c r="C10" s="18">
        <v>2</v>
      </c>
      <c r="D10" s="20" t="s">
        <v>81</v>
      </c>
    </row>
    <row r="11" spans="1:4" ht="13.5">
      <c r="A11" s="24"/>
      <c r="B11" s="23"/>
      <c r="C11" s="18">
        <v>3</v>
      </c>
      <c r="D11" s="20" t="s">
        <v>82</v>
      </c>
    </row>
    <row r="12" spans="1:4" ht="13.5">
      <c r="A12" s="24"/>
      <c r="B12" s="23"/>
      <c r="C12" s="18">
        <v>4</v>
      </c>
      <c r="D12" s="20" t="s">
        <v>100</v>
      </c>
    </row>
    <row r="13" spans="1:4" ht="13.5">
      <c r="A13" s="24"/>
      <c r="B13" s="23"/>
      <c r="C13" s="18">
        <v>5</v>
      </c>
      <c r="D13" s="20" t="s">
        <v>84</v>
      </c>
    </row>
    <row r="14" spans="1:4" ht="13.5">
      <c r="A14" s="24"/>
      <c r="B14" s="23"/>
      <c r="C14" s="18">
        <v>6</v>
      </c>
      <c r="D14" s="21" t="s">
        <v>85</v>
      </c>
    </row>
    <row r="15" spans="1:4" ht="13.5">
      <c r="A15" s="24"/>
      <c r="B15" s="23"/>
      <c r="C15" s="18">
        <v>7</v>
      </c>
      <c r="D15" s="21" t="s">
        <v>86</v>
      </c>
    </row>
    <row r="16" spans="1:4" ht="13.5">
      <c r="A16" s="24"/>
      <c r="B16" s="23"/>
      <c r="C16" s="18">
        <v>8</v>
      </c>
      <c r="D16" s="21" t="s">
        <v>101</v>
      </c>
    </row>
    <row r="17" spans="1:4" ht="13.5">
      <c r="A17" s="24"/>
      <c r="B17" s="23"/>
      <c r="C17" s="18">
        <v>9</v>
      </c>
      <c r="D17" s="21" t="s">
        <v>102</v>
      </c>
    </row>
    <row r="18" spans="1:4" ht="13.5">
      <c r="A18" s="24"/>
      <c r="B18" s="23"/>
      <c r="C18" s="18">
        <v>10</v>
      </c>
      <c r="D18" s="20" t="s">
        <v>69</v>
      </c>
    </row>
    <row r="19" spans="1:4" ht="13.5">
      <c r="A19" s="24" t="s">
        <v>96</v>
      </c>
      <c r="B19" s="23" t="s">
        <v>90</v>
      </c>
      <c r="C19" s="18">
        <v>1</v>
      </c>
      <c r="D19" s="20" t="s">
        <v>73</v>
      </c>
    </row>
    <row r="20" spans="1:4" ht="13.5">
      <c r="A20" s="24"/>
      <c r="B20" s="23"/>
      <c r="C20" s="18">
        <v>2</v>
      </c>
      <c r="D20" s="20" t="s">
        <v>74</v>
      </c>
    </row>
    <row r="21" spans="1:4" ht="13.5">
      <c r="A21" s="24"/>
      <c r="B21" s="23"/>
      <c r="C21" s="18">
        <v>3</v>
      </c>
      <c r="D21" s="20" t="s">
        <v>72</v>
      </c>
    </row>
    <row r="22" spans="1:4" ht="13.5">
      <c r="A22" s="24" t="s">
        <v>97</v>
      </c>
      <c r="B22" s="23" t="s">
        <v>91</v>
      </c>
      <c r="C22" s="18">
        <v>1</v>
      </c>
      <c r="D22" s="20" t="s">
        <v>79</v>
      </c>
    </row>
    <row r="23" spans="1:4" ht="13.5">
      <c r="A23" s="24"/>
      <c r="B23" s="23"/>
      <c r="C23" s="18">
        <v>2</v>
      </c>
      <c r="D23" s="20" t="s">
        <v>78</v>
      </c>
    </row>
    <row r="24" spans="1:4" ht="13.5">
      <c r="A24" s="24"/>
      <c r="B24" s="23"/>
      <c r="C24" s="18">
        <v>3</v>
      </c>
      <c r="D24" s="20" t="s">
        <v>77</v>
      </c>
    </row>
    <row r="25" spans="1:4" ht="13.5">
      <c r="A25" s="24"/>
      <c r="B25" s="23"/>
      <c r="C25" s="18">
        <v>4</v>
      </c>
      <c r="D25" s="20" t="s">
        <v>76</v>
      </c>
    </row>
    <row r="26" spans="1:4" ht="13.5">
      <c r="A26" s="24"/>
      <c r="B26" s="23"/>
      <c r="C26" s="18">
        <v>5</v>
      </c>
      <c r="D26" s="20" t="s">
        <v>75</v>
      </c>
    </row>
    <row r="27" spans="1:4" ht="42.75" customHeight="1">
      <c r="A27" s="18" t="s">
        <v>98</v>
      </c>
      <c r="B27" s="19" t="s">
        <v>92</v>
      </c>
      <c r="C27" s="18" t="s">
        <v>99</v>
      </c>
      <c r="D27" s="22"/>
    </row>
  </sheetData>
  <mergeCells count="12">
    <mergeCell ref="A6:A8"/>
    <mergeCell ref="A9:A18"/>
    <mergeCell ref="A19:A21"/>
    <mergeCell ref="A22:A26"/>
    <mergeCell ref="B6:B8"/>
    <mergeCell ref="B9:B18"/>
    <mergeCell ref="B19:B21"/>
    <mergeCell ref="B22:B26"/>
    <mergeCell ref="B2:B5"/>
    <mergeCell ref="A1:B1"/>
    <mergeCell ref="C1:D1"/>
    <mergeCell ref="A2:A5"/>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2:P46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P91" sqref="P91"/>
    </sheetView>
  </sheetViews>
  <sheetFormatPr defaultColWidth="9.00390625" defaultRowHeight="13.5"/>
  <cols>
    <col min="1" max="1" width="6.75390625" style="4" customWidth="1"/>
    <col min="2" max="3" width="6.875" style="1" bestFit="1" customWidth="1"/>
    <col min="4" max="13" width="3.375" style="1" customWidth="1"/>
    <col min="14" max="15" width="6.875" style="1" bestFit="1" customWidth="1"/>
    <col min="16" max="16" width="54.75390625" style="2" customWidth="1"/>
  </cols>
  <sheetData>
    <row r="1" ht="13.5"/>
    <row r="2" spans="1:16" ht="15" customHeight="1">
      <c r="A2" s="25"/>
      <c r="B2" s="27" t="s">
        <v>0</v>
      </c>
      <c r="C2" s="27" t="s">
        <v>1</v>
      </c>
      <c r="D2" s="27" t="s">
        <v>32</v>
      </c>
      <c r="E2" s="27"/>
      <c r="F2" s="27"/>
      <c r="G2" s="27"/>
      <c r="H2" s="27"/>
      <c r="I2" s="27"/>
      <c r="J2" s="27"/>
      <c r="K2" s="27"/>
      <c r="L2" s="27"/>
      <c r="M2" s="5"/>
      <c r="N2" s="27" t="s">
        <v>11</v>
      </c>
      <c r="O2" s="27" t="s">
        <v>12</v>
      </c>
      <c r="P2" s="26" t="s">
        <v>13</v>
      </c>
    </row>
    <row r="3" spans="1:16" ht="15" customHeight="1">
      <c r="A3" s="25"/>
      <c r="B3" s="27"/>
      <c r="C3" s="27"/>
      <c r="D3" s="6" t="s">
        <v>2</v>
      </c>
      <c r="E3" s="6" t="s">
        <v>3</v>
      </c>
      <c r="F3" s="6" t="s">
        <v>4</v>
      </c>
      <c r="G3" s="6" t="s">
        <v>5</v>
      </c>
      <c r="H3" s="6" t="s">
        <v>6</v>
      </c>
      <c r="I3" s="6" t="s">
        <v>7</v>
      </c>
      <c r="J3" s="6" t="s">
        <v>8</v>
      </c>
      <c r="K3" s="6" t="s">
        <v>9</v>
      </c>
      <c r="L3" s="6" t="s">
        <v>10</v>
      </c>
      <c r="M3" s="6" t="s">
        <v>21</v>
      </c>
      <c r="N3" s="27"/>
      <c r="O3" s="27"/>
      <c r="P3" s="26"/>
    </row>
    <row r="4" spans="1:16" ht="13.5">
      <c r="A4" s="7">
        <v>1</v>
      </c>
      <c r="B4" s="1">
        <v>1</v>
      </c>
      <c r="C4" s="1">
        <v>1</v>
      </c>
      <c r="D4" s="1" t="s">
        <v>15</v>
      </c>
      <c r="E4" s="1" t="s">
        <v>14</v>
      </c>
      <c r="G4" s="1" t="s">
        <v>14</v>
      </c>
      <c r="N4" s="1">
        <v>1</v>
      </c>
      <c r="O4" s="1">
        <v>1</v>
      </c>
      <c r="P4" s="2" t="s">
        <v>22</v>
      </c>
    </row>
    <row r="5" spans="1:16" ht="33.75">
      <c r="A5" s="7">
        <v>2</v>
      </c>
      <c r="B5" s="1">
        <v>1</v>
      </c>
      <c r="C5" s="1">
        <v>1</v>
      </c>
      <c r="E5" s="1" t="s">
        <v>16</v>
      </c>
      <c r="F5" s="1" t="s">
        <v>14</v>
      </c>
      <c r="N5" s="1">
        <v>3</v>
      </c>
      <c r="O5" s="1">
        <v>1</v>
      </c>
      <c r="P5" s="2" t="s">
        <v>17</v>
      </c>
    </row>
    <row r="6" spans="1:16" ht="13.5">
      <c r="A6" s="7">
        <v>3</v>
      </c>
      <c r="B6" s="1">
        <v>3</v>
      </c>
      <c r="C6" s="1">
        <v>1</v>
      </c>
      <c r="E6" s="1" t="s">
        <v>16</v>
      </c>
      <c r="G6" s="1" t="s">
        <v>16</v>
      </c>
      <c r="H6" s="1" t="s">
        <v>16</v>
      </c>
      <c r="I6" s="1" t="s">
        <v>16</v>
      </c>
      <c r="J6" s="1" t="s">
        <v>16</v>
      </c>
      <c r="N6" s="1">
        <v>1</v>
      </c>
      <c r="O6" s="1">
        <v>2</v>
      </c>
      <c r="P6" s="2" t="s">
        <v>19</v>
      </c>
    </row>
    <row r="7" spans="1:16" ht="22.5">
      <c r="A7" s="7">
        <v>4</v>
      </c>
      <c r="B7" s="1">
        <v>3</v>
      </c>
      <c r="C7" s="1">
        <v>1</v>
      </c>
      <c r="D7" s="1" t="s">
        <v>16</v>
      </c>
      <c r="E7" s="1" t="s">
        <v>16</v>
      </c>
      <c r="G7" s="1" t="s">
        <v>16</v>
      </c>
      <c r="N7" s="1">
        <v>1</v>
      </c>
      <c r="O7" s="1">
        <v>1</v>
      </c>
      <c r="P7" s="2" t="s">
        <v>20</v>
      </c>
    </row>
    <row r="8" spans="1:16" ht="22.5">
      <c r="A8" s="7">
        <v>5</v>
      </c>
      <c r="B8" s="1">
        <v>3</v>
      </c>
      <c r="C8" s="1">
        <v>1</v>
      </c>
      <c r="G8" s="1" t="s">
        <v>16</v>
      </c>
      <c r="M8" s="16" t="s">
        <v>14</v>
      </c>
      <c r="N8" s="1">
        <v>1</v>
      </c>
      <c r="O8" s="1">
        <v>2</v>
      </c>
      <c r="P8" s="2" t="s">
        <v>25</v>
      </c>
    </row>
    <row r="9" spans="1:16" ht="13.5">
      <c r="A9" s="7">
        <v>6</v>
      </c>
      <c r="B9" s="1">
        <v>1</v>
      </c>
      <c r="C9" s="1">
        <v>1</v>
      </c>
      <c r="D9" s="1" t="s">
        <v>16</v>
      </c>
      <c r="N9" s="1">
        <v>3</v>
      </c>
      <c r="O9" s="1">
        <v>1</v>
      </c>
      <c r="P9" s="2" t="s">
        <v>23</v>
      </c>
    </row>
    <row r="10" spans="1:16" ht="22.5">
      <c r="A10" s="7">
        <v>7</v>
      </c>
      <c r="B10" s="1">
        <v>3</v>
      </c>
      <c r="C10" s="1">
        <v>1</v>
      </c>
      <c r="D10" s="1" t="s">
        <v>16</v>
      </c>
      <c r="E10" s="1" t="s">
        <v>16</v>
      </c>
      <c r="G10" s="1" t="s">
        <v>14</v>
      </c>
      <c r="N10" s="1">
        <v>1</v>
      </c>
      <c r="O10" s="1">
        <v>1</v>
      </c>
      <c r="P10" s="2" t="s">
        <v>24</v>
      </c>
    </row>
    <row r="11" spans="1:16" ht="22.5">
      <c r="A11" s="7">
        <v>8</v>
      </c>
      <c r="B11" s="1">
        <v>3</v>
      </c>
      <c r="C11" s="1">
        <v>1</v>
      </c>
      <c r="E11" s="1" t="s">
        <v>16</v>
      </c>
      <c r="F11" s="1" t="s">
        <v>14</v>
      </c>
      <c r="J11" s="1" t="s">
        <v>14</v>
      </c>
      <c r="N11" s="1">
        <v>1</v>
      </c>
      <c r="O11" s="1">
        <v>1</v>
      </c>
      <c r="P11" s="2" t="s">
        <v>26</v>
      </c>
    </row>
    <row r="12" spans="1:16" ht="13.5">
      <c r="A12" s="7">
        <v>9</v>
      </c>
      <c r="B12" s="1">
        <v>2</v>
      </c>
      <c r="C12" s="1">
        <v>1</v>
      </c>
      <c r="D12" s="1" t="s">
        <v>16</v>
      </c>
      <c r="E12" s="1" t="s">
        <v>16</v>
      </c>
      <c r="G12" s="1" t="s">
        <v>16</v>
      </c>
      <c r="K12" s="1" t="s">
        <v>14</v>
      </c>
      <c r="N12" s="1">
        <v>1</v>
      </c>
      <c r="O12" s="1">
        <v>2</v>
      </c>
      <c r="P12" s="2" t="s">
        <v>18</v>
      </c>
    </row>
    <row r="13" spans="1:16" ht="22.5">
      <c r="A13" s="7">
        <v>10</v>
      </c>
      <c r="B13" s="1">
        <v>2</v>
      </c>
      <c r="C13" s="1">
        <v>1</v>
      </c>
      <c r="E13" s="1" t="s">
        <v>16</v>
      </c>
      <c r="G13" s="1" t="s">
        <v>16</v>
      </c>
      <c r="H13" s="1" t="s">
        <v>16</v>
      </c>
      <c r="N13" s="1">
        <v>1</v>
      </c>
      <c r="O13" s="3">
        <v>3</v>
      </c>
      <c r="P13" s="2" t="s">
        <v>27</v>
      </c>
    </row>
    <row r="14" spans="1:16" ht="13.5">
      <c r="A14" s="7">
        <v>11</v>
      </c>
      <c r="B14" s="1">
        <v>1</v>
      </c>
      <c r="C14" s="1">
        <v>1</v>
      </c>
      <c r="E14" s="1" t="s">
        <v>16</v>
      </c>
      <c r="N14" s="1">
        <v>3</v>
      </c>
      <c r="O14" s="1">
        <v>2</v>
      </c>
      <c r="P14" s="2" t="s">
        <v>28</v>
      </c>
    </row>
    <row r="15" spans="1:16" ht="13.5">
      <c r="A15" s="7">
        <v>12</v>
      </c>
      <c r="B15" s="1">
        <v>2</v>
      </c>
      <c r="C15" s="1">
        <v>1</v>
      </c>
      <c r="D15" s="1" t="s">
        <v>16</v>
      </c>
      <c r="E15" s="1" t="s">
        <v>16</v>
      </c>
      <c r="N15" s="1">
        <v>2</v>
      </c>
      <c r="O15" s="1">
        <v>2</v>
      </c>
      <c r="P15" s="2" t="s">
        <v>18</v>
      </c>
    </row>
    <row r="16" spans="1:16" ht="33.75">
      <c r="A16" s="7">
        <v>13</v>
      </c>
      <c r="B16" s="1">
        <v>1</v>
      </c>
      <c r="C16" s="1">
        <v>1</v>
      </c>
      <c r="F16" s="1" t="s">
        <v>16</v>
      </c>
      <c r="I16" s="1" t="s">
        <v>14</v>
      </c>
      <c r="N16" s="1">
        <v>1</v>
      </c>
      <c r="O16" s="1">
        <v>2</v>
      </c>
      <c r="P16" s="2" t="s">
        <v>29</v>
      </c>
    </row>
    <row r="17" spans="1:16" ht="13.5">
      <c r="A17" s="7">
        <v>14</v>
      </c>
      <c r="B17" s="1">
        <v>1</v>
      </c>
      <c r="C17" s="1">
        <v>1</v>
      </c>
      <c r="D17" s="1" t="s">
        <v>16</v>
      </c>
      <c r="E17" s="1" t="s">
        <v>16</v>
      </c>
      <c r="N17" s="1">
        <v>1</v>
      </c>
      <c r="O17" s="1">
        <v>2</v>
      </c>
      <c r="P17" s="2" t="s">
        <v>30</v>
      </c>
    </row>
    <row r="18" spans="1:16" ht="33.75">
      <c r="A18" s="7">
        <v>15</v>
      </c>
      <c r="B18" s="1">
        <v>1</v>
      </c>
      <c r="C18" s="1">
        <v>1</v>
      </c>
      <c r="D18" s="1" t="s">
        <v>16</v>
      </c>
      <c r="F18" s="1" t="s">
        <v>16</v>
      </c>
      <c r="N18" s="1">
        <v>1</v>
      </c>
      <c r="O18" s="1">
        <v>1</v>
      </c>
      <c r="P18" s="2" t="s">
        <v>31</v>
      </c>
    </row>
    <row r="19" spans="1:16" ht="13.5">
      <c r="A19" s="7">
        <v>16</v>
      </c>
      <c r="B19" s="1">
        <v>3</v>
      </c>
      <c r="C19" s="1">
        <v>1</v>
      </c>
      <c r="D19" s="1" t="s">
        <v>16</v>
      </c>
      <c r="G19" s="1" t="s">
        <v>14</v>
      </c>
      <c r="J19" s="1" t="s">
        <v>14</v>
      </c>
      <c r="N19" s="1">
        <v>2</v>
      </c>
      <c r="O19" s="1">
        <v>4</v>
      </c>
      <c r="P19" s="2" t="s">
        <v>33</v>
      </c>
    </row>
    <row r="20" spans="1:16" ht="13.5">
      <c r="A20" s="7">
        <v>17</v>
      </c>
      <c r="B20" s="1">
        <v>3</v>
      </c>
      <c r="C20" s="1">
        <v>1</v>
      </c>
      <c r="E20" s="1" t="s">
        <v>14</v>
      </c>
      <c r="N20" s="1">
        <v>3</v>
      </c>
      <c r="O20" s="1">
        <v>1</v>
      </c>
      <c r="P20" s="2" t="s">
        <v>18</v>
      </c>
    </row>
    <row r="21" spans="1:16" ht="13.5">
      <c r="A21" s="7">
        <v>18</v>
      </c>
      <c r="B21" s="1">
        <v>2</v>
      </c>
      <c r="C21" s="1">
        <v>1</v>
      </c>
      <c r="D21" s="1" t="s">
        <v>14</v>
      </c>
      <c r="E21" s="1" t="s">
        <v>14</v>
      </c>
      <c r="G21" s="1" t="s">
        <v>14</v>
      </c>
      <c r="N21" s="1">
        <v>3</v>
      </c>
      <c r="O21" s="1">
        <v>2</v>
      </c>
      <c r="P21" s="2" t="s">
        <v>18</v>
      </c>
    </row>
    <row r="22" spans="1:16" ht="22.5">
      <c r="A22" s="7">
        <v>19</v>
      </c>
      <c r="B22" s="1">
        <v>4</v>
      </c>
      <c r="C22" s="1">
        <v>1</v>
      </c>
      <c r="D22" s="1" t="s">
        <v>14</v>
      </c>
      <c r="G22" s="1" t="s">
        <v>14</v>
      </c>
      <c r="J22" s="1" t="s">
        <v>14</v>
      </c>
      <c r="N22" s="1">
        <v>1</v>
      </c>
      <c r="O22" s="1">
        <v>2</v>
      </c>
      <c r="P22" s="2" t="s">
        <v>34</v>
      </c>
    </row>
    <row r="23" spans="1:16" ht="45">
      <c r="A23" s="7">
        <v>20</v>
      </c>
      <c r="B23" s="1">
        <v>1</v>
      </c>
      <c r="C23" s="1">
        <v>1</v>
      </c>
      <c r="D23" s="1" t="s">
        <v>14</v>
      </c>
      <c r="E23" s="1" t="s">
        <v>14</v>
      </c>
      <c r="J23" s="1" t="s">
        <v>14</v>
      </c>
      <c r="N23" s="1">
        <v>1</v>
      </c>
      <c r="O23" s="1">
        <v>1</v>
      </c>
      <c r="P23" s="2" t="s">
        <v>35</v>
      </c>
    </row>
    <row r="24" spans="1:16" ht="33.75">
      <c r="A24" s="7">
        <v>21</v>
      </c>
      <c r="B24" s="1">
        <v>1</v>
      </c>
      <c r="C24" s="1">
        <v>3</v>
      </c>
      <c r="H24" s="1" t="s">
        <v>14</v>
      </c>
      <c r="N24" s="1">
        <v>2</v>
      </c>
      <c r="O24" s="1">
        <v>3</v>
      </c>
      <c r="P24" s="2" t="s">
        <v>36</v>
      </c>
    </row>
    <row r="25" spans="1:16" ht="13.5">
      <c r="A25" s="7">
        <v>22</v>
      </c>
      <c r="B25" s="1">
        <v>2</v>
      </c>
      <c r="C25" s="1">
        <v>1</v>
      </c>
      <c r="D25" s="1" t="s">
        <v>16</v>
      </c>
      <c r="E25" s="1" t="s">
        <v>16</v>
      </c>
      <c r="F25" s="1" t="s">
        <v>16</v>
      </c>
      <c r="G25" s="1" t="s">
        <v>16</v>
      </c>
      <c r="J25" s="1" t="s">
        <v>14</v>
      </c>
      <c r="N25" s="1">
        <v>1</v>
      </c>
      <c r="O25" s="1">
        <v>1</v>
      </c>
      <c r="P25" s="2" t="s">
        <v>37</v>
      </c>
    </row>
    <row r="26" spans="1:16" ht="22.5">
      <c r="A26" s="7">
        <v>23</v>
      </c>
      <c r="B26" s="1">
        <v>2</v>
      </c>
      <c r="C26" s="1">
        <v>1</v>
      </c>
      <c r="D26" s="1" t="s">
        <v>14</v>
      </c>
      <c r="E26" s="1" t="s">
        <v>14</v>
      </c>
      <c r="F26" s="1" t="s">
        <v>14</v>
      </c>
      <c r="I26" s="1" t="s">
        <v>14</v>
      </c>
      <c r="J26" s="1" t="s">
        <v>14</v>
      </c>
      <c r="N26" s="1">
        <v>1</v>
      </c>
      <c r="O26" s="1">
        <v>2</v>
      </c>
      <c r="P26" s="2" t="s">
        <v>65</v>
      </c>
    </row>
    <row r="27" spans="1:16" ht="13.5">
      <c r="A27" s="7">
        <v>24</v>
      </c>
      <c r="B27" s="1">
        <v>1</v>
      </c>
      <c r="C27" s="1">
        <v>1</v>
      </c>
      <c r="D27" s="1" t="s">
        <v>14</v>
      </c>
      <c r="I27" s="1" t="s">
        <v>14</v>
      </c>
      <c r="N27" s="1">
        <v>3</v>
      </c>
      <c r="O27" s="1">
        <v>2</v>
      </c>
      <c r="P27" s="2" t="s">
        <v>18</v>
      </c>
    </row>
    <row r="28" spans="1:16" ht="13.5">
      <c r="A28" s="7">
        <v>25</v>
      </c>
      <c r="B28" s="1">
        <v>2</v>
      </c>
      <c r="C28" s="1">
        <v>1</v>
      </c>
      <c r="E28" s="1" t="s">
        <v>14</v>
      </c>
      <c r="F28" s="1" t="s">
        <v>14</v>
      </c>
      <c r="J28" s="1" t="s">
        <v>14</v>
      </c>
      <c r="N28" s="1">
        <v>1</v>
      </c>
      <c r="O28" s="1">
        <v>2</v>
      </c>
      <c r="P28" s="2" t="s">
        <v>38</v>
      </c>
    </row>
    <row r="29" spans="1:16" ht="13.5">
      <c r="A29" s="7">
        <v>26</v>
      </c>
      <c r="B29" s="1">
        <v>1</v>
      </c>
      <c r="C29" s="1">
        <v>3</v>
      </c>
      <c r="D29" s="16" t="s">
        <v>18</v>
      </c>
      <c r="E29" s="16" t="s">
        <v>18</v>
      </c>
      <c r="F29" s="16" t="s">
        <v>18</v>
      </c>
      <c r="G29" s="16" t="s">
        <v>18</v>
      </c>
      <c r="H29" s="16" t="s">
        <v>18</v>
      </c>
      <c r="I29" s="16" t="s">
        <v>18</v>
      </c>
      <c r="J29" s="16" t="s">
        <v>18</v>
      </c>
      <c r="K29" s="16" t="s">
        <v>18</v>
      </c>
      <c r="L29" s="16" t="s">
        <v>18</v>
      </c>
      <c r="M29" s="16" t="s">
        <v>18</v>
      </c>
      <c r="N29" s="1">
        <v>2</v>
      </c>
      <c r="O29" s="1">
        <v>3</v>
      </c>
      <c r="P29" s="2" t="s">
        <v>18</v>
      </c>
    </row>
    <row r="30" spans="1:16" ht="13.5">
      <c r="A30" s="7">
        <v>27</v>
      </c>
      <c r="B30" s="1">
        <v>3</v>
      </c>
      <c r="C30" s="1">
        <v>3</v>
      </c>
      <c r="G30" s="1" t="s">
        <v>14</v>
      </c>
      <c r="N30" s="1">
        <v>3</v>
      </c>
      <c r="O30" s="1">
        <v>3</v>
      </c>
      <c r="P30" s="2" t="s">
        <v>18</v>
      </c>
    </row>
    <row r="31" spans="1:16" ht="13.5">
      <c r="A31" s="7">
        <v>28</v>
      </c>
      <c r="B31" s="1">
        <v>4</v>
      </c>
      <c r="C31" s="1">
        <v>1</v>
      </c>
      <c r="E31" s="1" t="s">
        <v>14</v>
      </c>
      <c r="N31" s="1">
        <v>1</v>
      </c>
      <c r="O31" s="1">
        <v>1</v>
      </c>
      <c r="P31" s="2" t="s">
        <v>18</v>
      </c>
    </row>
    <row r="32" spans="1:16" ht="13.5">
      <c r="A32" s="7">
        <v>29</v>
      </c>
      <c r="B32" s="1">
        <v>1</v>
      </c>
      <c r="C32" s="1">
        <v>3</v>
      </c>
      <c r="D32" s="1" t="s">
        <v>14</v>
      </c>
      <c r="N32" s="1">
        <v>1</v>
      </c>
      <c r="O32" s="1">
        <v>3</v>
      </c>
      <c r="P32" s="2" t="s">
        <v>18</v>
      </c>
    </row>
    <row r="33" spans="1:16" ht="22.5">
      <c r="A33" s="7">
        <v>30</v>
      </c>
      <c r="B33" s="1">
        <v>3</v>
      </c>
      <c r="C33" s="1">
        <v>1</v>
      </c>
      <c r="F33" s="1" t="s">
        <v>14</v>
      </c>
      <c r="N33" s="1">
        <v>1</v>
      </c>
      <c r="O33" s="1">
        <v>2</v>
      </c>
      <c r="P33" s="2" t="s">
        <v>39</v>
      </c>
    </row>
    <row r="34" spans="1:16" ht="22.5">
      <c r="A34" s="7">
        <v>31</v>
      </c>
      <c r="B34" s="1">
        <v>1</v>
      </c>
      <c r="C34" s="1">
        <v>3</v>
      </c>
      <c r="H34" s="1" t="s">
        <v>14</v>
      </c>
      <c r="N34" s="1">
        <v>3</v>
      </c>
      <c r="O34" s="1">
        <v>3</v>
      </c>
      <c r="P34" s="2" t="s">
        <v>40</v>
      </c>
    </row>
    <row r="35" spans="1:16" ht="90">
      <c r="A35" s="7">
        <v>32</v>
      </c>
      <c r="B35" s="1">
        <v>3</v>
      </c>
      <c r="C35" s="1">
        <v>2</v>
      </c>
      <c r="L35" s="1" t="s">
        <v>14</v>
      </c>
      <c r="N35" s="1">
        <v>3</v>
      </c>
      <c r="O35" s="1">
        <v>4</v>
      </c>
      <c r="P35" s="2" t="s">
        <v>41</v>
      </c>
    </row>
    <row r="36" spans="1:16" ht="45">
      <c r="A36" s="7">
        <v>33</v>
      </c>
      <c r="B36" s="1">
        <v>1</v>
      </c>
      <c r="C36" s="1">
        <v>3</v>
      </c>
      <c r="E36" s="1" t="s">
        <v>14</v>
      </c>
      <c r="N36" s="1">
        <v>3</v>
      </c>
      <c r="O36" s="1">
        <v>2</v>
      </c>
      <c r="P36" s="2" t="s">
        <v>42</v>
      </c>
    </row>
    <row r="37" spans="1:16" ht="13.5">
      <c r="A37" s="7">
        <v>34</v>
      </c>
      <c r="B37" s="1">
        <v>3</v>
      </c>
      <c r="C37" s="1">
        <v>1</v>
      </c>
      <c r="D37" s="1" t="s">
        <v>14</v>
      </c>
      <c r="E37" s="1" t="s">
        <v>14</v>
      </c>
      <c r="N37" s="1">
        <v>1</v>
      </c>
      <c r="O37" s="1">
        <v>2</v>
      </c>
      <c r="P37" s="2" t="s">
        <v>43</v>
      </c>
    </row>
    <row r="38" spans="1:16" ht="13.5">
      <c r="A38" s="7">
        <v>35</v>
      </c>
      <c r="B38" s="1">
        <v>2</v>
      </c>
      <c r="C38" s="1">
        <v>1</v>
      </c>
      <c r="D38" s="1" t="s">
        <v>14</v>
      </c>
      <c r="E38" s="1" t="s">
        <v>14</v>
      </c>
      <c r="N38" s="1">
        <v>1</v>
      </c>
      <c r="O38" s="1">
        <v>1</v>
      </c>
      <c r="P38" s="2" t="s">
        <v>18</v>
      </c>
    </row>
    <row r="39" spans="1:16" ht="13.5">
      <c r="A39" s="7">
        <v>36</v>
      </c>
      <c r="B39" s="1">
        <v>3</v>
      </c>
      <c r="C39" s="1">
        <v>1</v>
      </c>
      <c r="E39" s="1" t="s">
        <v>14</v>
      </c>
      <c r="N39" s="1">
        <v>1</v>
      </c>
      <c r="O39" s="1">
        <v>2</v>
      </c>
      <c r="P39" s="2" t="s">
        <v>44</v>
      </c>
    </row>
    <row r="40" spans="1:16" ht="13.5">
      <c r="A40" s="7">
        <v>37</v>
      </c>
      <c r="B40" s="1">
        <v>2</v>
      </c>
      <c r="C40" s="1">
        <v>1</v>
      </c>
      <c r="D40" s="1" t="s">
        <v>14</v>
      </c>
      <c r="E40" s="1" t="s">
        <v>14</v>
      </c>
      <c r="F40" s="1" t="s">
        <v>14</v>
      </c>
      <c r="H40" s="1" t="s">
        <v>14</v>
      </c>
      <c r="N40" s="1">
        <v>1</v>
      </c>
      <c r="O40" s="1">
        <v>1</v>
      </c>
      <c r="P40" s="2" t="s">
        <v>18</v>
      </c>
    </row>
    <row r="41" spans="1:16" ht="13.5">
      <c r="A41" s="7">
        <v>38</v>
      </c>
      <c r="B41" s="1">
        <v>3</v>
      </c>
      <c r="C41" s="1">
        <v>1</v>
      </c>
      <c r="D41" s="1" t="s">
        <v>14</v>
      </c>
      <c r="H41" s="1" t="s">
        <v>14</v>
      </c>
      <c r="N41" s="1">
        <v>3</v>
      </c>
      <c r="O41" s="1">
        <v>1</v>
      </c>
      <c r="P41" s="2" t="s">
        <v>18</v>
      </c>
    </row>
    <row r="42" spans="1:16" ht="13.5">
      <c r="A42" s="7">
        <v>39</v>
      </c>
      <c r="B42" s="1">
        <v>2</v>
      </c>
      <c r="C42" s="1">
        <v>3</v>
      </c>
      <c r="D42" s="1" t="s">
        <v>14</v>
      </c>
      <c r="N42" s="1">
        <v>2</v>
      </c>
      <c r="O42" s="1">
        <v>2</v>
      </c>
      <c r="P42" s="2" t="s">
        <v>45</v>
      </c>
    </row>
    <row r="43" spans="1:16" ht="13.5">
      <c r="A43" s="7">
        <v>40</v>
      </c>
      <c r="B43" s="1">
        <v>3</v>
      </c>
      <c r="C43" s="1">
        <v>1</v>
      </c>
      <c r="F43" s="1" t="s">
        <v>14</v>
      </c>
      <c r="N43" s="1">
        <v>1</v>
      </c>
      <c r="O43" s="1">
        <v>1</v>
      </c>
      <c r="P43" s="2" t="s">
        <v>18</v>
      </c>
    </row>
    <row r="44" spans="1:16" ht="22.5">
      <c r="A44" s="7">
        <v>41</v>
      </c>
      <c r="B44" s="1">
        <v>1</v>
      </c>
      <c r="C44" s="1">
        <v>1</v>
      </c>
      <c r="D44" s="1" t="s">
        <v>14</v>
      </c>
      <c r="H44" s="1" t="s">
        <v>14</v>
      </c>
      <c r="N44" s="1">
        <v>3</v>
      </c>
      <c r="O44" s="1">
        <v>3</v>
      </c>
      <c r="P44" s="2" t="s">
        <v>46</v>
      </c>
    </row>
    <row r="45" spans="1:16" ht="13.5">
      <c r="A45" s="7">
        <v>42</v>
      </c>
      <c r="B45" s="1">
        <v>3</v>
      </c>
      <c r="C45" s="1">
        <v>3</v>
      </c>
      <c r="D45" s="1" t="s">
        <v>14</v>
      </c>
      <c r="G45" s="17" t="s">
        <v>47</v>
      </c>
      <c r="N45" s="1">
        <v>1</v>
      </c>
      <c r="O45" s="1">
        <v>4</v>
      </c>
      <c r="P45" s="2" t="s">
        <v>18</v>
      </c>
    </row>
    <row r="46" spans="1:16" ht="13.5">
      <c r="A46" s="7">
        <v>43</v>
      </c>
      <c r="B46" s="1">
        <v>1</v>
      </c>
      <c r="C46" s="1">
        <v>1</v>
      </c>
      <c r="D46" s="1" t="s">
        <v>14</v>
      </c>
      <c r="E46" s="1" t="s">
        <v>14</v>
      </c>
      <c r="N46" s="1">
        <v>1</v>
      </c>
      <c r="O46" s="1">
        <v>2</v>
      </c>
      <c r="P46" s="2" t="s">
        <v>18</v>
      </c>
    </row>
    <row r="47" spans="1:16" ht="13.5">
      <c r="A47" s="7">
        <v>44</v>
      </c>
      <c r="B47" s="1">
        <v>3</v>
      </c>
      <c r="C47" s="1">
        <v>1</v>
      </c>
      <c r="E47" s="1" t="s">
        <v>14</v>
      </c>
      <c r="N47" s="1">
        <v>3</v>
      </c>
      <c r="O47" s="1">
        <v>2</v>
      </c>
      <c r="P47" s="2" t="s">
        <v>18</v>
      </c>
    </row>
    <row r="48" spans="1:16" ht="13.5">
      <c r="A48" s="7">
        <v>45</v>
      </c>
      <c r="B48" s="1">
        <v>3</v>
      </c>
      <c r="C48" s="1">
        <v>3</v>
      </c>
      <c r="E48" s="1" t="s">
        <v>14</v>
      </c>
      <c r="N48" s="1">
        <v>1</v>
      </c>
      <c r="O48" s="1">
        <v>3</v>
      </c>
      <c r="P48" s="2" t="s">
        <v>18</v>
      </c>
    </row>
    <row r="49" spans="1:16" ht="13.5">
      <c r="A49" s="7">
        <v>46</v>
      </c>
      <c r="B49" s="1">
        <v>3</v>
      </c>
      <c r="C49" s="1">
        <v>1</v>
      </c>
      <c r="E49" s="1" t="s">
        <v>14</v>
      </c>
      <c r="N49" s="1">
        <v>1</v>
      </c>
      <c r="O49" s="1">
        <v>2</v>
      </c>
      <c r="P49" s="2" t="s">
        <v>18</v>
      </c>
    </row>
    <row r="50" spans="1:16" ht="13.5">
      <c r="A50" s="7">
        <v>47</v>
      </c>
      <c r="B50" s="1">
        <v>3</v>
      </c>
      <c r="C50" s="1">
        <v>1</v>
      </c>
      <c r="D50" s="1" t="s">
        <v>14</v>
      </c>
      <c r="E50" s="1" t="s">
        <v>14</v>
      </c>
      <c r="F50" s="1" t="s">
        <v>14</v>
      </c>
      <c r="N50" s="1">
        <v>1</v>
      </c>
      <c r="O50" s="1">
        <v>1</v>
      </c>
      <c r="P50" s="2" t="s">
        <v>18</v>
      </c>
    </row>
    <row r="51" spans="1:16" ht="13.5">
      <c r="A51" s="7">
        <v>48</v>
      </c>
      <c r="B51" s="1">
        <v>2</v>
      </c>
      <c r="C51" s="1">
        <v>1</v>
      </c>
      <c r="E51" s="1" t="s">
        <v>14</v>
      </c>
      <c r="N51" s="1">
        <v>3</v>
      </c>
      <c r="O51" s="1">
        <v>3</v>
      </c>
      <c r="P51" s="2" t="s">
        <v>18</v>
      </c>
    </row>
    <row r="52" spans="1:16" ht="45">
      <c r="A52" s="7">
        <v>49</v>
      </c>
      <c r="B52" s="1">
        <v>3</v>
      </c>
      <c r="C52" s="1">
        <v>1</v>
      </c>
      <c r="E52" s="1" t="s">
        <v>14</v>
      </c>
      <c r="F52" s="1" t="s">
        <v>14</v>
      </c>
      <c r="N52" s="1">
        <v>1</v>
      </c>
      <c r="O52" s="1">
        <v>2</v>
      </c>
      <c r="P52" s="2" t="s">
        <v>48</v>
      </c>
    </row>
    <row r="53" spans="1:16" ht="56.25">
      <c r="A53" s="7">
        <v>50</v>
      </c>
      <c r="B53" s="1">
        <v>1</v>
      </c>
      <c r="C53" s="1">
        <v>1</v>
      </c>
      <c r="E53" s="1" t="s">
        <v>14</v>
      </c>
      <c r="N53" s="1">
        <v>3</v>
      </c>
      <c r="O53" s="1">
        <v>2</v>
      </c>
      <c r="P53" s="2" t="s">
        <v>49</v>
      </c>
    </row>
    <row r="54" spans="1:16" ht="22.5">
      <c r="A54" s="7">
        <v>51</v>
      </c>
      <c r="B54" s="1">
        <v>1</v>
      </c>
      <c r="C54" s="1">
        <v>1</v>
      </c>
      <c r="E54" s="1" t="s">
        <v>14</v>
      </c>
      <c r="N54" s="1">
        <v>1</v>
      </c>
      <c r="O54" s="1">
        <v>2</v>
      </c>
      <c r="P54" s="2" t="s">
        <v>50</v>
      </c>
    </row>
    <row r="55" spans="1:16" ht="13.5">
      <c r="A55" s="7">
        <v>52</v>
      </c>
      <c r="B55" s="1">
        <v>1</v>
      </c>
      <c r="C55" s="1">
        <v>2</v>
      </c>
      <c r="D55" s="1" t="s">
        <v>14</v>
      </c>
      <c r="N55" s="1">
        <v>3</v>
      </c>
      <c r="O55" s="8" t="s">
        <v>51</v>
      </c>
      <c r="P55" s="2" t="s">
        <v>18</v>
      </c>
    </row>
    <row r="56" spans="1:16" ht="33.75">
      <c r="A56" s="7">
        <v>53</v>
      </c>
      <c r="B56" s="1">
        <v>3</v>
      </c>
      <c r="C56" s="1">
        <v>1</v>
      </c>
      <c r="E56" s="1" t="s">
        <v>14</v>
      </c>
      <c r="N56" s="1">
        <v>1</v>
      </c>
      <c r="O56" s="1">
        <v>1</v>
      </c>
      <c r="P56" s="2" t="s">
        <v>52</v>
      </c>
    </row>
    <row r="57" spans="1:16" ht="13.5">
      <c r="A57" s="7">
        <v>54</v>
      </c>
      <c r="B57" s="1">
        <v>1</v>
      </c>
      <c r="C57" s="1">
        <v>1</v>
      </c>
      <c r="D57" s="1" t="s">
        <v>14</v>
      </c>
      <c r="N57" s="1">
        <v>3</v>
      </c>
      <c r="O57" s="1">
        <v>1</v>
      </c>
      <c r="P57" s="2" t="s">
        <v>18</v>
      </c>
    </row>
    <row r="58" spans="1:16" ht="33.75">
      <c r="A58" s="7">
        <v>55</v>
      </c>
      <c r="B58" s="1">
        <v>3</v>
      </c>
      <c r="C58" s="16" t="s">
        <v>18</v>
      </c>
      <c r="D58" s="16" t="s">
        <v>18</v>
      </c>
      <c r="E58" s="16" t="s">
        <v>18</v>
      </c>
      <c r="F58" s="16" t="s">
        <v>18</v>
      </c>
      <c r="G58" s="16" t="s">
        <v>18</v>
      </c>
      <c r="H58" s="16" t="s">
        <v>18</v>
      </c>
      <c r="I58" s="16" t="s">
        <v>18</v>
      </c>
      <c r="J58" s="16" t="s">
        <v>18</v>
      </c>
      <c r="K58" s="16" t="s">
        <v>18</v>
      </c>
      <c r="L58" s="16" t="s">
        <v>18</v>
      </c>
      <c r="M58" s="16" t="s">
        <v>18</v>
      </c>
      <c r="N58" s="16" t="s">
        <v>18</v>
      </c>
      <c r="O58" s="16" t="s">
        <v>18</v>
      </c>
      <c r="P58" s="2" t="s">
        <v>53</v>
      </c>
    </row>
    <row r="59" spans="1:16" ht="13.5">
      <c r="A59" s="7">
        <v>56</v>
      </c>
      <c r="B59" s="1">
        <v>3</v>
      </c>
      <c r="C59" s="1">
        <v>1</v>
      </c>
      <c r="E59" s="1" t="s">
        <v>14</v>
      </c>
      <c r="N59" s="1">
        <v>1</v>
      </c>
      <c r="O59" s="1">
        <v>1</v>
      </c>
      <c r="P59" s="2" t="s">
        <v>54</v>
      </c>
    </row>
    <row r="60" spans="1:16" ht="13.5">
      <c r="A60" s="7">
        <v>57</v>
      </c>
      <c r="B60" s="1">
        <v>1</v>
      </c>
      <c r="C60" s="1">
        <v>1</v>
      </c>
      <c r="D60" s="1" t="s">
        <v>14</v>
      </c>
      <c r="E60" s="1" t="s">
        <v>14</v>
      </c>
      <c r="F60" s="1" t="s">
        <v>14</v>
      </c>
      <c r="N60" s="1">
        <v>1</v>
      </c>
      <c r="O60" s="1">
        <v>2</v>
      </c>
      <c r="P60" s="2" t="s">
        <v>55</v>
      </c>
    </row>
    <row r="61" spans="1:16" ht="13.5">
      <c r="A61" s="7">
        <v>58</v>
      </c>
      <c r="B61" s="1">
        <v>1</v>
      </c>
      <c r="C61" s="1">
        <v>2</v>
      </c>
      <c r="L61" s="1" t="s">
        <v>14</v>
      </c>
      <c r="N61" s="1">
        <v>3</v>
      </c>
      <c r="O61" s="1">
        <v>2</v>
      </c>
      <c r="P61" s="2" t="s">
        <v>18</v>
      </c>
    </row>
    <row r="62" spans="1:16" ht="13.5">
      <c r="A62" s="7">
        <v>59</v>
      </c>
      <c r="B62" s="1">
        <v>1</v>
      </c>
      <c r="C62" s="1">
        <v>1</v>
      </c>
      <c r="D62" s="1" t="s">
        <v>14</v>
      </c>
      <c r="E62" s="1" t="s">
        <v>14</v>
      </c>
      <c r="G62" s="1" t="s">
        <v>14</v>
      </c>
      <c r="N62" s="1">
        <v>1</v>
      </c>
      <c r="O62" s="1">
        <v>1</v>
      </c>
      <c r="P62" s="2" t="s">
        <v>18</v>
      </c>
    </row>
    <row r="63" spans="1:16" ht="22.5">
      <c r="A63" s="7">
        <v>60</v>
      </c>
      <c r="B63" s="1">
        <v>3</v>
      </c>
      <c r="C63" s="1">
        <v>1</v>
      </c>
      <c r="D63" s="1" t="s">
        <v>14</v>
      </c>
      <c r="E63" s="1" t="s">
        <v>14</v>
      </c>
      <c r="N63" s="1">
        <v>1</v>
      </c>
      <c r="O63" s="1">
        <v>2</v>
      </c>
      <c r="P63" s="2" t="s">
        <v>56</v>
      </c>
    </row>
    <row r="64" spans="1:16" ht="13.5">
      <c r="A64" s="7">
        <v>61</v>
      </c>
      <c r="B64" s="1">
        <v>3</v>
      </c>
      <c r="C64" s="1">
        <v>3</v>
      </c>
      <c r="N64" s="1">
        <v>2</v>
      </c>
      <c r="O64" s="1">
        <v>5</v>
      </c>
      <c r="P64" s="2" t="s">
        <v>57</v>
      </c>
    </row>
    <row r="65" spans="1:16" ht="13.5">
      <c r="A65" s="7">
        <v>62</v>
      </c>
      <c r="B65" s="1">
        <v>2</v>
      </c>
      <c r="C65" s="1">
        <v>1</v>
      </c>
      <c r="D65" s="1" t="s">
        <v>14</v>
      </c>
      <c r="F65" s="1" t="s">
        <v>14</v>
      </c>
      <c r="H65" s="1" t="s">
        <v>14</v>
      </c>
      <c r="K65" s="1" t="s">
        <v>14</v>
      </c>
      <c r="N65" s="1">
        <v>1</v>
      </c>
      <c r="O65" s="1">
        <v>2</v>
      </c>
      <c r="P65" s="2" t="s">
        <v>18</v>
      </c>
    </row>
    <row r="66" spans="1:16" ht="13.5">
      <c r="A66" s="7">
        <v>63</v>
      </c>
      <c r="B66" s="1">
        <v>1</v>
      </c>
      <c r="C66" s="1">
        <v>1</v>
      </c>
      <c r="D66" s="1" t="s">
        <v>14</v>
      </c>
      <c r="E66" s="1" t="s">
        <v>14</v>
      </c>
      <c r="N66" s="1">
        <v>1</v>
      </c>
      <c r="O66" s="1">
        <v>1</v>
      </c>
      <c r="P66" s="2" t="s">
        <v>18</v>
      </c>
    </row>
    <row r="67" spans="1:16" ht="22.5">
      <c r="A67" s="7">
        <v>64</v>
      </c>
      <c r="B67" s="1">
        <v>1</v>
      </c>
      <c r="C67" s="1">
        <v>3</v>
      </c>
      <c r="H67" s="1" t="s">
        <v>14</v>
      </c>
      <c r="N67" s="1">
        <v>2</v>
      </c>
      <c r="O67" s="1">
        <v>5</v>
      </c>
      <c r="P67" s="2" t="s">
        <v>58</v>
      </c>
    </row>
    <row r="68" spans="1:16" ht="13.5">
      <c r="A68" s="7">
        <v>65</v>
      </c>
      <c r="B68" s="1">
        <v>1</v>
      </c>
      <c r="C68" s="1">
        <v>1</v>
      </c>
      <c r="E68" s="1" t="s">
        <v>14</v>
      </c>
      <c r="I68" s="1" t="s">
        <v>14</v>
      </c>
      <c r="N68" s="1">
        <v>1</v>
      </c>
      <c r="O68" s="1">
        <v>1</v>
      </c>
      <c r="P68" s="2" t="s">
        <v>18</v>
      </c>
    </row>
    <row r="69" spans="1:16" ht="13.5">
      <c r="A69" s="7">
        <v>66</v>
      </c>
      <c r="B69" s="1">
        <v>2</v>
      </c>
      <c r="C69" s="1">
        <v>1</v>
      </c>
      <c r="E69" s="1" t="s">
        <v>14</v>
      </c>
      <c r="N69" s="1">
        <v>1</v>
      </c>
      <c r="O69" s="1">
        <v>2</v>
      </c>
      <c r="P69" s="2" t="s">
        <v>18</v>
      </c>
    </row>
    <row r="70" spans="1:16" ht="13.5">
      <c r="A70" s="7">
        <v>67</v>
      </c>
      <c r="B70" s="1">
        <v>1</v>
      </c>
      <c r="C70" s="1">
        <v>1</v>
      </c>
      <c r="D70" s="1" t="s">
        <v>14</v>
      </c>
      <c r="J70" s="1" t="s">
        <v>14</v>
      </c>
      <c r="K70" s="1" t="s">
        <v>14</v>
      </c>
      <c r="N70" s="1">
        <v>1</v>
      </c>
      <c r="O70" s="1">
        <v>2</v>
      </c>
      <c r="P70" s="2" t="s">
        <v>59</v>
      </c>
    </row>
    <row r="71" spans="1:16" ht="13.5">
      <c r="A71" s="7">
        <v>68</v>
      </c>
      <c r="B71" s="1">
        <v>3</v>
      </c>
      <c r="C71" s="1">
        <v>1</v>
      </c>
      <c r="E71" s="1" t="s">
        <v>14</v>
      </c>
      <c r="N71" s="1">
        <v>3</v>
      </c>
      <c r="O71" s="1">
        <v>3</v>
      </c>
      <c r="P71" s="2" t="s">
        <v>18</v>
      </c>
    </row>
    <row r="72" spans="1:16" ht="33.75">
      <c r="A72" s="7">
        <v>69</v>
      </c>
      <c r="B72" s="1">
        <v>1</v>
      </c>
      <c r="C72" s="1">
        <v>1</v>
      </c>
      <c r="H72" s="1" t="s">
        <v>14</v>
      </c>
      <c r="N72" s="1">
        <v>3</v>
      </c>
      <c r="O72" s="1">
        <v>2</v>
      </c>
      <c r="P72" s="2" t="s">
        <v>60</v>
      </c>
    </row>
    <row r="73" spans="1:16" ht="13.5">
      <c r="A73" s="7">
        <v>70</v>
      </c>
      <c r="B73" s="1">
        <v>1</v>
      </c>
      <c r="C73" s="1">
        <v>1</v>
      </c>
      <c r="G73" s="1" t="s">
        <v>14</v>
      </c>
      <c r="H73" s="1" t="s">
        <v>14</v>
      </c>
      <c r="N73" s="1">
        <v>1</v>
      </c>
      <c r="O73" s="1">
        <v>1</v>
      </c>
      <c r="P73" s="2" t="s">
        <v>61</v>
      </c>
    </row>
    <row r="74" spans="1:16" ht="56.25">
      <c r="A74" s="7">
        <v>71</v>
      </c>
      <c r="B74" s="1">
        <v>1</v>
      </c>
      <c r="C74" s="1">
        <v>1</v>
      </c>
      <c r="E74" s="1" t="s">
        <v>14</v>
      </c>
      <c r="F74" s="1" t="s">
        <v>14</v>
      </c>
      <c r="N74" s="1">
        <v>1</v>
      </c>
      <c r="O74" s="1">
        <v>2</v>
      </c>
      <c r="P74" s="2" t="s">
        <v>62</v>
      </c>
    </row>
    <row r="75" spans="1:16" ht="33.75">
      <c r="A75" s="7">
        <v>72</v>
      </c>
      <c r="B75" s="1">
        <v>3</v>
      </c>
      <c r="C75" s="1">
        <v>3</v>
      </c>
      <c r="E75" s="1" t="s">
        <v>14</v>
      </c>
      <c r="N75" s="1">
        <v>1</v>
      </c>
      <c r="O75" s="1">
        <v>3</v>
      </c>
      <c r="P75" s="2" t="s">
        <v>63</v>
      </c>
    </row>
    <row r="76" spans="1:16" ht="13.5">
      <c r="A76" s="7">
        <v>73</v>
      </c>
      <c r="B76" s="1">
        <v>1</v>
      </c>
      <c r="C76" s="1">
        <v>3</v>
      </c>
      <c r="D76" s="16" t="s">
        <v>18</v>
      </c>
      <c r="E76" s="16" t="s">
        <v>18</v>
      </c>
      <c r="F76" s="16" t="s">
        <v>18</v>
      </c>
      <c r="G76" s="16" t="s">
        <v>18</v>
      </c>
      <c r="H76" s="16" t="s">
        <v>18</v>
      </c>
      <c r="I76" s="16" t="s">
        <v>18</v>
      </c>
      <c r="J76" s="16" t="s">
        <v>18</v>
      </c>
      <c r="K76" s="16" t="s">
        <v>18</v>
      </c>
      <c r="L76" s="16" t="s">
        <v>18</v>
      </c>
      <c r="M76" s="16" t="s">
        <v>18</v>
      </c>
      <c r="N76" s="1">
        <v>3</v>
      </c>
      <c r="O76" s="1">
        <v>2</v>
      </c>
      <c r="P76" s="2" t="s">
        <v>18</v>
      </c>
    </row>
    <row r="77" spans="1:16" ht="13.5">
      <c r="A77" s="7">
        <v>74</v>
      </c>
      <c r="B77" s="1">
        <v>3</v>
      </c>
      <c r="C77" s="1">
        <v>1</v>
      </c>
      <c r="D77" s="1" t="s">
        <v>14</v>
      </c>
      <c r="N77" s="1">
        <v>1</v>
      </c>
      <c r="O77" s="1">
        <v>2</v>
      </c>
      <c r="P77" s="2" t="s">
        <v>18</v>
      </c>
    </row>
    <row r="78" spans="1:16" ht="13.5">
      <c r="A78" s="7">
        <v>75</v>
      </c>
      <c r="B78" s="1">
        <v>3</v>
      </c>
      <c r="C78" s="1">
        <v>1</v>
      </c>
      <c r="D78" s="1" t="s">
        <v>14</v>
      </c>
      <c r="E78" s="1" t="s">
        <v>14</v>
      </c>
      <c r="N78" s="1">
        <v>3</v>
      </c>
      <c r="O78" s="1">
        <v>2</v>
      </c>
      <c r="P78" s="2" t="s">
        <v>18</v>
      </c>
    </row>
    <row r="79" spans="1:16" ht="45">
      <c r="A79" s="7">
        <v>76</v>
      </c>
      <c r="B79" s="1">
        <v>1</v>
      </c>
      <c r="C79" s="1">
        <v>1</v>
      </c>
      <c r="E79" s="1" t="s">
        <v>14</v>
      </c>
      <c r="F79" s="1" t="s">
        <v>14</v>
      </c>
      <c r="H79" s="1" t="s">
        <v>14</v>
      </c>
      <c r="N79" s="1">
        <v>1</v>
      </c>
      <c r="O79" s="1">
        <v>1</v>
      </c>
      <c r="P79" s="2" t="s">
        <v>64</v>
      </c>
    </row>
    <row r="80" ht="13.5">
      <c r="A80" s="9" t="s">
        <v>107</v>
      </c>
    </row>
    <row r="81" spans="1:15" ht="13.5">
      <c r="A81" s="9">
        <v>1</v>
      </c>
      <c r="B81" s="1">
        <f>COUNTIF($B$4:$B$79,1)</f>
        <v>32</v>
      </c>
      <c r="C81" s="1">
        <f>COUNTIF($C$4:$C$79,1)</f>
        <v>59</v>
      </c>
      <c r="D81" s="1">
        <f aca="true" t="shared" si="0" ref="D81:M81">COUNTIF(D$4:D$79,"○")</f>
        <v>35</v>
      </c>
      <c r="E81" s="1">
        <f t="shared" si="0"/>
        <v>45</v>
      </c>
      <c r="F81" s="1">
        <f t="shared" si="0"/>
        <v>16</v>
      </c>
      <c r="G81" s="1">
        <f t="shared" si="0"/>
        <v>14</v>
      </c>
      <c r="H81" s="1">
        <f t="shared" si="0"/>
        <v>12</v>
      </c>
      <c r="I81" s="1">
        <f t="shared" si="0"/>
        <v>5</v>
      </c>
      <c r="J81" s="1">
        <f t="shared" si="0"/>
        <v>9</v>
      </c>
      <c r="K81" s="1">
        <f t="shared" si="0"/>
        <v>3</v>
      </c>
      <c r="L81" s="1">
        <f t="shared" si="0"/>
        <v>2</v>
      </c>
      <c r="M81" s="1">
        <f t="shared" si="0"/>
        <v>1</v>
      </c>
      <c r="N81" s="1">
        <f>COUNTIF($N$4:$N$79,1)</f>
        <v>46</v>
      </c>
      <c r="O81" s="1">
        <f>COUNTIF($O$4:$O$79,1)</f>
        <v>24</v>
      </c>
    </row>
    <row r="82" spans="1:15" ht="13.5">
      <c r="A82" s="9">
        <v>2</v>
      </c>
      <c r="B82" s="1">
        <f>COUNTIF($B$4:$B$79,2)</f>
        <v>13</v>
      </c>
      <c r="C82" s="1">
        <f>COUNTIF($C$4:$C$79,2)</f>
        <v>3</v>
      </c>
      <c r="N82" s="1">
        <f>COUNTIF($N$4:$N$79,2)</f>
        <v>7</v>
      </c>
      <c r="O82" s="1">
        <f>COUNTIF($O$4:$O$79,2)</f>
        <v>34</v>
      </c>
    </row>
    <row r="83" spans="1:15" ht="13.5">
      <c r="A83" s="9">
        <v>3</v>
      </c>
      <c r="B83" s="1">
        <f>COUNTIF($B$4:$B$79,3)</f>
        <v>29</v>
      </c>
      <c r="C83" s="1">
        <f>COUNTIF($C$4:$C$79,3)</f>
        <v>13</v>
      </c>
      <c r="N83" s="1">
        <f>COUNTIF($N$4:$N$79,3)</f>
        <v>22</v>
      </c>
      <c r="O83" s="1">
        <f>COUNTIF($O$4:$O$79,3)</f>
        <v>11</v>
      </c>
    </row>
    <row r="84" spans="1:16" ht="13.5">
      <c r="A84" s="9">
        <v>4</v>
      </c>
      <c r="B84" s="1">
        <f>COUNTIF($B$4:$B$79,4)</f>
        <v>2</v>
      </c>
      <c r="C84" s="10"/>
      <c r="O84" s="1">
        <v>4</v>
      </c>
      <c r="P84" s="11"/>
    </row>
    <row r="85" spans="1:16" ht="13.5">
      <c r="A85" s="9">
        <v>5</v>
      </c>
      <c r="B85" s="10"/>
      <c r="C85" s="10"/>
      <c r="O85" s="1">
        <v>3</v>
      </c>
      <c r="P85" s="11"/>
    </row>
    <row r="86" spans="1:15" ht="13.5">
      <c r="A86" s="9" t="s">
        <v>18</v>
      </c>
      <c r="B86" s="1">
        <f>COUNTIF($B$4:$B$79,"-")</f>
        <v>0</v>
      </c>
      <c r="C86" s="1">
        <f>COUNTIF($C$4:$C$79,"-")</f>
        <v>1</v>
      </c>
      <c r="N86" s="1">
        <f>COUNTIF($N$4:$N$79,"-")</f>
        <v>1</v>
      </c>
      <c r="O86" s="1">
        <f>COUNTIF($O$4:$O$79,"-")</f>
        <v>1</v>
      </c>
    </row>
    <row r="87" ht="13.5">
      <c r="A87" s="9"/>
    </row>
    <row r="88" ht="13.5">
      <c r="A88" s="9"/>
    </row>
    <row r="89" spans="1:16" ht="13.5">
      <c r="A89" s="9"/>
      <c r="B89" s="1">
        <f>SUM(B81:B88)</f>
        <v>76</v>
      </c>
      <c r="C89" s="1">
        <f>SUM(C81:C88)</f>
        <v>76</v>
      </c>
      <c r="N89" s="1">
        <f>SUM(N81:N88)</f>
        <v>76</v>
      </c>
      <c r="O89" s="1">
        <f>SUM(O81:O88)</f>
        <v>77</v>
      </c>
      <c r="P89" s="11"/>
    </row>
    <row r="90" ht="13.5">
      <c r="A90" s="9" t="s">
        <v>104</v>
      </c>
    </row>
    <row r="91" spans="1:16" ht="13.5">
      <c r="A91" s="9">
        <v>1</v>
      </c>
      <c r="B91" s="12" t="s">
        <v>66</v>
      </c>
      <c r="C91" s="12" t="s">
        <v>70</v>
      </c>
      <c r="D91" s="12" t="s">
        <v>80</v>
      </c>
      <c r="N91" s="12" t="s">
        <v>73</v>
      </c>
      <c r="O91" s="12" t="s">
        <v>79</v>
      </c>
      <c r="P91" s="13"/>
    </row>
    <row r="92" spans="1:16" ht="13.5">
      <c r="A92" s="9">
        <v>2</v>
      </c>
      <c r="B92" s="12" t="s">
        <v>67</v>
      </c>
      <c r="C92" s="12" t="s">
        <v>71</v>
      </c>
      <c r="D92" s="12" t="s">
        <v>81</v>
      </c>
      <c r="N92" s="12" t="s">
        <v>74</v>
      </c>
      <c r="O92" s="12" t="s">
        <v>78</v>
      </c>
      <c r="P92" s="13"/>
    </row>
    <row r="93" spans="1:16" ht="13.5">
      <c r="A93" s="9">
        <v>3</v>
      </c>
      <c r="B93" s="12" t="s">
        <v>68</v>
      </c>
      <c r="C93" s="12" t="s">
        <v>72</v>
      </c>
      <c r="D93" s="12" t="s">
        <v>82</v>
      </c>
      <c r="N93" s="12" t="s">
        <v>72</v>
      </c>
      <c r="O93" s="12" t="s">
        <v>77</v>
      </c>
      <c r="P93" s="13"/>
    </row>
    <row r="94" spans="1:16" ht="13.5">
      <c r="A94" s="9">
        <v>4</v>
      </c>
      <c r="B94" s="12" t="s">
        <v>69</v>
      </c>
      <c r="C94" s="10"/>
      <c r="D94" s="12" t="s">
        <v>83</v>
      </c>
      <c r="N94" s="14"/>
      <c r="O94" s="12" t="s">
        <v>76</v>
      </c>
      <c r="P94" s="13"/>
    </row>
    <row r="95" spans="1:16" ht="13.5">
      <c r="A95" s="9">
        <v>5</v>
      </c>
      <c r="B95" s="10"/>
      <c r="C95" s="10"/>
      <c r="D95" s="12" t="s">
        <v>84</v>
      </c>
      <c r="N95" s="14"/>
      <c r="O95" s="12" t="s">
        <v>75</v>
      </c>
      <c r="P95" s="13"/>
    </row>
    <row r="96" spans="1:4" ht="13.5">
      <c r="A96" s="9">
        <v>6</v>
      </c>
      <c r="D96" s="15" t="s">
        <v>85</v>
      </c>
    </row>
    <row r="97" spans="1:4" ht="13.5">
      <c r="A97" s="9">
        <v>7</v>
      </c>
      <c r="D97" s="15" t="s">
        <v>86</v>
      </c>
    </row>
    <row r="98" spans="1:4" ht="13.5">
      <c r="A98" s="9">
        <v>8</v>
      </c>
      <c r="D98" s="15" t="s">
        <v>87</v>
      </c>
    </row>
    <row r="99" spans="1:4" ht="13.5">
      <c r="A99" s="9">
        <v>9</v>
      </c>
      <c r="D99" s="15" t="s">
        <v>88</v>
      </c>
    </row>
    <row r="100" spans="1:4" ht="13.5">
      <c r="A100" s="9">
        <v>10</v>
      </c>
      <c r="D100" s="12" t="s">
        <v>69</v>
      </c>
    </row>
    <row r="101" ht="13.5">
      <c r="A101" s="9"/>
    </row>
    <row r="102" ht="13.5">
      <c r="A102" s="9"/>
    </row>
    <row r="103" ht="13.5">
      <c r="A103" s="9"/>
    </row>
    <row r="104" ht="13.5">
      <c r="A104" s="9"/>
    </row>
    <row r="105" ht="13.5">
      <c r="A105" s="9"/>
    </row>
    <row r="106" ht="13.5">
      <c r="A106" s="9"/>
    </row>
    <row r="107" ht="13.5">
      <c r="A107" s="9"/>
    </row>
    <row r="108" ht="13.5">
      <c r="A108" s="9"/>
    </row>
    <row r="109" ht="13.5">
      <c r="A109" s="9"/>
    </row>
    <row r="110" ht="13.5">
      <c r="A110" s="9"/>
    </row>
    <row r="111" ht="13.5">
      <c r="A111" s="9"/>
    </row>
    <row r="112" ht="13.5">
      <c r="A112" s="9"/>
    </row>
    <row r="113" ht="13.5">
      <c r="A113" s="9"/>
    </row>
    <row r="114" ht="13.5">
      <c r="A114" s="9"/>
    </row>
    <row r="115" ht="13.5">
      <c r="A115" s="9"/>
    </row>
    <row r="116" ht="13.5">
      <c r="A116" s="9"/>
    </row>
    <row r="117" ht="13.5">
      <c r="A117" s="9"/>
    </row>
    <row r="118" ht="13.5">
      <c r="A118" s="9"/>
    </row>
    <row r="119" ht="13.5">
      <c r="A119" s="9"/>
    </row>
    <row r="120" ht="13.5">
      <c r="A120" s="9"/>
    </row>
    <row r="121" ht="13.5">
      <c r="A121" s="9"/>
    </row>
    <row r="122" ht="13.5">
      <c r="A122" s="9"/>
    </row>
    <row r="123" ht="13.5">
      <c r="A123" s="9"/>
    </row>
    <row r="124" ht="13.5">
      <c r="A124" s="9"/>
    </row>
    <row r="125" ht="13.5">
      <c r="A125" s="9"/>
    </row>
    <row r="126" ht="13.5">
      <c r="A126" s="9"/>
    </row>
    <row r="127" ht="13.5">
      <c r="A127" s="9"/>
    </row>
    <row r="128" ht="13.5">
      <c r="A128" s="9"/>
    </row>
    <row r="129" ht="13.5">
      <c r="A129" s="9"/>
    </row>
    <row r="130" ht="13.5">
      <c r="A130" s="9"/>
    </row>
    <row r="131" ht="13.5">
      <c r="A131" s="9"/>
    </row>
    <row r="132" ht="13.5">
      <c r="A132" s="9"/>
    </row>
    <row r="133" ht="13.5">
      <c r="A133" s="9"/>
    </row>
    <row r="134" ht="13.5">
      <c r="A134" s="9"/>
    </row>
    <row r="135" ht="13.5">
      <c r="A135" s="9"/>
    </row>
    <row r="136" ht="13.5">
      <c r="A136" s="9"/>
    </row>
    <row r="137" ht="13.5">
      <c r="A137" s="9"/>
    </row>
    <row r="138" ht="13.5">
      <c r="A138" s="9"/>
    </row>
    <row r="139" ht="13.5">
      <c r="A139" s="9"/>
    </row>
    <row r="140" ht="13.5">
      <c r="A140" s="9"/>
    </row>
    <row r="141" ht="13.5">
      <c r="A141" s="9"/>
    </row>
    <row r="142" ht="13.5">
      <c r="A142" s="9"/>
    </row>
    <row r="143" ht="13.5">
      <c r="A143" s="9"/>
    </row>
    <row r="144" ht="13.5">
      <c r="A144" s="9"/>
    </row>
    <row r="145" ht="13.5">
      <c r="A145" s="9"/>
    </row>
    <row r="146" ht="13.5">
      <c r="A146" s="9"/>
    </row>
    <row r="147" ht="13.5">
      <c r="A147" s="9"/>
    </row>
    <row r="148" ht="13.5">
      <c r="A148" s="9"/>
    </row>
    <row r="149" ht="13.5">
      <c r="A149" s="9"/>
    </row>
    <row r="150" ht="13.5">
      <c r="A150" s="9"/>
    </row>
    <row r="151" ht="13.5">
      <c r="A151" s="9"/>
    </row>
    <row r="152" ht="13.5">
      <c r="A152" s="9"/>
    </row>
    <row r="153" ht="13.5">
      <c r="A153" s="9"/>
    </row>
    <row r="154" ht="13.5">
      <c r="A154" s="9"/>
    </row>
    <row r="155" ht="13.5">
      <c r="A155" s="9"/>
    </row>
    <row r="156" ht="13.5">
      <c r="A156" s="9"/>
    </row>
    <row r="157" ht="13.5">
      <c r="A157" s="9"/>
    </row>
    <row r="158" ht="13.5">
      <c r="A158" s="9"/>
    </row>
    <row r="159" ht="13.5">
      <c r="A159" s="9"/>
    </row>
    <row r="160" ht="13.5">
      <c r="A160" s="9"/>
    </row>
    <row r="161" ht="13.5">
      <c r="A161" s="9"/>
    </row>
    <row r="162" ht="13.5">
      <c r="A162" s="9"/>
    </row>
    <row r="163" ht="13.5">
      <c r="A163" s="9"/>
    </row>
    <row r="164" ht="13.5">
      <c r="A164" s="9"/>
    </row>
    <row r="165" ht="13.5">
      <c r="A165" s="9"/>
    </row>
    <row r="166" ht="13.5">
      <c r="A166" s="9"/>
    </row>
    <row r="167" ht="13.5">
      <c r="A167" s="9"/>
    </row>
    <row r="168" ht="13.5">
      <c r="A168" s="9"/>
    </row>
    <row r="169" ht="13.5">
      <c r="A169" s="9"/>
    </row>
    <row r="170" ht="13.5">
      <c r="A170" s="9"/>
    </row>
    <row r="171" ht="13.5">
      <c r="A171" s="9"/>
    </row>
    <row r="172" ht="13.5">
      <c r="A172" s="9"/>
    </row>
    <row r="173" ht="13.5">
      <c r="A173" s="9"/>
    </row>
    <row r="174" ht="13.5">
      <c r="A174" s="9"/>
    </row>
    <row r="175" ht="13.5">
      <c r="A175" s="9"/>
    </row>
    <row r="176" ht="13.5">
      <c r="A176" s="9"/>
    </row>
    <row r="177" ht="13.5">
      <c r="A177" s="9"/>
    </row>
    <row r="178" ht="13.5">
      <c r="A178" s="9"/>
    </row>
    <row r="179" ht="13.5">
      <c r="A179" s="9"/>
    </row>
    <row r="180" ht="13.5">
      <c r="A180" s="9"/>
    </row>
    <row r="181" ht="13.5">
      <c r="A181" s="9"/>
    </row>
    <row r="182" ht="13.5">
      <c r="A182" s="9"/>
    </row>
    <row r="183" ht="13.5">
      <c r="A183" s="9"/>
    </row>
    <row r="184" ht="13.5">
      <c r="A184" s="9"/>
    </row>
    <row r="185" ht="13.5">
      <c r="A185" s="9"/>
    </row>
    <row r="186" ht="13.5">
      <c r="A186" s="9"/>
    </row>
    <row r="187" ht="13.5">
      <c r="A187" s="9"/>
    </row>
    <row r="188" ht="13.5">
      <c r="A188" s="9"/>
    </row>
    <row r="189" ht="13.5">
      <c r="A189" s="9"/>
    </row>
    <row r="190" ht="13.5">
      <c r="A190" s="9"/>
    </row>
    <row r="191" ht="13.5">
      <c r="A191" s="9"/>
    </row>
    <row r="192" ht="13.5">
      <c r="A192" s="9"/>
    </row>
    <row r="193" ht="13.5">
      <c r="A193" s="9"/>
    </row>
    <row r="194" ht="13.5">
      <c r="A194" s="9"/>
    </row>
    <row r="195" ht="13.5">
      <c r="A195" s="9"/>
    </row>
    <row r="196" ht="13.5">
      <c r="A196" s="9"/>
    </row>
    <row r="197" ht="13.5">
      <c r="A197" s="9"/>
    </row>
    <row r="198" ht="13.5">
      <c r="A198" s="9"/>
    </row>
    <row r="199" ht="13.5">
      <c r="A199" s="9"/>
    </row>
    <row r="200" ht="13.5">
      <c r="A200" s="9"/>
    </row>
    <row r="201" ht="13.5">
      <c r="A201" s="9"/>
    </row>
    <row r="202" ht="13.5">
      <c r="A202" s="9"/>
    </row>
    <row r="203" ht="13.5">
      <c r="A203" s="9"/>
    </row>
    <row r="204" ht="13.5">
      <c r="A204" s="9"/>
    </row>
    <row r="205" ht="13.5">
      <c r="A205" s="9"/>
    </row>
    <row r="206" ht="13.5">
      <c r="A206" s="9"/>
    </row>
    <row r="207" ht="13.5">
      <c r="A207" s="9"/>
    </row>
    <row r="208" ht="13.5">
      <c r="A208" s="9"/>
    </row>
    <row r="209" ht="13.5">
      <c r="A209" s="9"/>
    </row>
    <row r="210" ht="13.5">
      <c r="A210" s="9"/>
    </row>
    <row r="211" ht="13.5">
      <c r="A211" s="9"/>
    </row>
    <row r="212" ht="13.5">
      <c r="A212" s="9"/>
    </row>
    <row r="213" ht="13.5">
      <c r="A213" s="9"/>
    </row>
    <row r="214" ht="13.5">
      <c r="A214" s="9"/>
    </row>
    <row r="215" ht="13.5">
      <c r="A215" s="9"/>
    </row>
    <row r="216" ht="13.5">
      <c r="A216" s="9"/>
    </row>
    <row r="217" ht="13.5">
      <c r="A217" s="9"/>
    </row>
    <row r="218" ht="13.5">
      <c r="A218" s="9"/>
    </row>
    <row r="219" ht="13.5">
      <c r="A219" s="9"/>
    </row>
    <row r="220" ht="13.5">
      <c r="A220" s="9"/>
    </row>
    <row r="221" ht="13.5">
      <c r="A221" s="9"/>
    </row>
    <row r="222" ht="13.5">
      <c r="A222" s="9"/>
    </row>
    <row r="223" ht="13.5">
      <c r="A223" s="9"/>
    </row>
    <row r="224" ht="13.5">
      <c r="A224" s="9"/>
    </row>
    <row r="225" ht="13.5">
      <c r="A225" s="9"/>
    </row>
    <row r="226" ht="13.5">
      <c r="A226" s="9"/>
    </row>
    <row r="227" ht="13.5">
      <c r="A227" s="9"/>
    </row>
    <row r="228" ht="13.5">
      <c r="A228" s="9"/>
    </row>
    <row r="229" ht="13.5">
      <c r="A229" s="9"/>
    </row>
    <row r="230" ht="13.5">
      <c r="A230" s="9"/>
    </row>
    <row r="231" ht="13.5">
      <c r="A231" s="9"/>
    </row>
    <row r="232" ht="13.5">
      <c r="A232" s="9"/>
    </row>
    <row r="233" ht="13.5">
      <c r="A233" s="9"/>
    </row>
    <row r="234" ht="13.5">
      <c r="A234" s="9"/>
    </row>
    <row r="235" ht="13.5">
      <c r="A235" s="9"/>
    </row>
    <row r="236" ht="13.5">
      <c r="A236" s="9"/>
    </row>
    <row r="237" ht="13.5">
      <c r="A237" s="9"/>
    </row>
    <row r="238" ht="13.5">
      <c r="A238" s="9"/>
    </row>
    <row r="239" ht="13.5">
      <c r="A239" s="9"/>
    </row>
    <row r="240" ht="13.5">
      <c r="A240" s="9"/>
    </row>
    <row r="241" ht="13.5">
      <c r="A241" s="9"/>
    </row>
    <row r="242" ht="13.5">
      <c r="A242" s="9"/>
    </row>
    <row r="243" ht="13.5">
      <c r="A243" s="9"/>
    </row>
    <row r="244" ht="13.5">
      <c r="A244" s="9"/>
    </row>
    <row r="245" ht="13.5">
      <c r="A245" s="9"/>
    </row>
    <row r="246" ht="13.5">
      <c r="A246" s="9"/>
    </row>
    <row r="247" ht="13.5">
      <c r="A247" s="9"/>
    </row>
    <row r="248" ht="13.5">
      <c r="A248" s="9"/>
    </row>
    <row r="249" ht="13.5">
      <c r="A249" s="9"/>
    </row>
    <row r="250" ht="13.5">
      <c r="A250" s="9"/>
    </row>
    <row r="251" ht="13.5">
      <c r="A251" s="9"/>
    </row>
    <row r="252" ht="13.5">
      <c r="A252" s="9"/>
    </row>
    <row r="253" ht="13.5">
      <c r="A253" s="9"/>
    </row>
    <row r="254" ht="13.5">
      <c r="A254" s="9"/>
    </row>
    <row r="255" ht="13.5">
      <c r="A255" s="9"/>
    </row>
    <row r="256" ht="13.5">
      <c r="A256" s="9"/>
    </row>
    <row r="257" ht="13.5">
      <c r="A257" s="9"/>
    </row>
    <row r="258" ht="13.5">
      <c r="A258" s="9"/>
    </row>
    <row r="259" ht="13.5">
      <c r="A259" s="9"/>
    </row>
    <row r="260" ht="13.5">
      <c r="A260" s="9"/>
    </row>
    <row r="261" ht="13.5">
      <c r="A261" s="9"/>
    </row>
    <row r="262" ht="13.5">
      <c r="A262" s="9"/>
    </row>
    <row r="263" ht="13.5">
      <c r="A263" s="9"/>
    </row>
    <row r="264" ht="13.5">
      <c r="A264" s="9"/>
    </row>
    <row r="265" ht="13.5">
      <c r="A265" s="9"/>
    </row>
    <row r="266" ht="13.5">
      <c r="A266" s="9"/>
    </row>
    <row r="267" ht="13.5">
      <c r="A267" s="9"/>
    </row>
    <row r="268" ht="13.5">
      <c r="A268" s="9"/>
    </row>
    <row r="269" ht="13.5">
      <c r="A269" s="9"/>
    </row>
    <row r="270" ht="13.5">
      <c r="A270" s="9"/>
    </row>
    <row r="271" ht="13.5">
      <c r="A271" s="9"/>
    </row>
    <row r="272" ht="13.5">
      <c r="A272" s="9"/>
    </row>
    <row r="273" ht="13.5">
      <c r="A273" s="9"/>
    </row>
    <row r="274" ht="13.5">
      <c r="A274" s="9"/>
    </row>
    <row r="275" ht="13.5">
      <c r="A275" s="9"/>
    </row>
    <row r="276" ht="13.5">
      <c r="A276" s="9"/>
    </row>
    <row r="277" ht="13.5">
      <c r="A277" s="9"/>
    </row>
    <row r="278" ht="13.5">
      <c r="A278" s="9"/>
    </row>
    <row r="279" ht="13.5">
      <c r="A279" s="9"/>
    </row>
    <row r="280" ht="13.5">
      <c r="A280" s="9"/>
    </row>
    <row r="281" ht="13.5">
      <c r="A281" s="9"/>
    </row>
    <row r="282" ht="13.5">
      <c r="A282" s="9"/>
    </row>
    <row r="283" ht="13.5">
      <c r="A283" s="9"/>
    </row>
    <row r="284" ht="13.5">
      <c r="A284" s="9"/>
    </row>
    <row r="285" ht="13.5">
      <c r="A285" s="9"/>
    </row>
    <row r="286" ht="13.5">
      <c r="A286" s="9"/>
    </row>
    <row r="287" ht="13.5">
      <c r="A287" s="9"/>
    </row>
    <row r="288" ht="13.5">
      <c r="A288" s="9"/>
    </row>
    <row r="289" ht="13.5">
      <c r="A289" s="9"/>
    </row>
    <row r="290" ht="13.5">
      <c r="A290" s="9"/>
    </row>
    <row r="291" ht="13.5">
      <c r="A291" s="9"/>
    </row>
    <row r="292" ht="13.5">
      <c r="A292" s="9"/>
    </row>
    <row r="293" ht="13.5">
      <c r="A293" s="9"/>
    </row>
    <row r="294" ht="13.5">
      <c r="A294" s="9"/>
    </row>
    <row r="295" ht="13.5">
      <c r="A295" s="9"/>
    </row>
    <row r="296" ht="13.5">
      <c r="A296" s="9"/>
    </row>
    <row r="297" ht="13.5">
      <c r="A297" s="9"/>
    </row>
    <row r="298" ht="13.5">
      <c r="A298" s="9"/>
    </row>
    <row r="299" ht="13.5">
      <c r="A299" s="9"/>
    </row>
    <row r="300" ht="13.5">
      <c r="A300" s="9"/>
    </row>
    <row r="301" ht="13.5">
      <c r="A301" s="9"/>
    </row>
    <row r="302" ht="13.5">
      <c r="A302" s="9"/>
    </row>
    <row r="303" ht="13.5">
      <c r="A303" s="9"/>
    </row>
    <row r="304" ht="13.5">
      <c r="A304" s="9"/>
    </row>
    <row r="305" ht="13.5">
      <c r="A305" s="9"/>
    </row>
    <row r="306" ht="13.5">
      <c r="A306" s="9"/>
    </row>
    <row r="307" ht="13.5">
      <c r="A307" s="9"/>
    </row>
    <row r="308" ht="13.5">
      <c r="A308" s="9"/>
    </row>
    <row r="309" ht="13.5">
      <c r="A309" s="9"/>
    </row>
    <row r="310" ht="13.5">
      <c r="A310" s="9"/>
    </row>
    <row r="311" ht="13.5">
      <c r="A311" s="9"/>
    </row>
    <row r="312" ht="13.5">
      <c r="A312" s="9"/>
    </row>
    <row r="313" ht="13.5">
      <c r="A313" s="9"/>
    </row>
    <row r="314" ht="13.5">
      <c r="A314" s="9"/>
    </row>
    <row r="315" ht="13.5">
      <c r="A315" s="9"/>
    </row>
    <row r="316" ht="13.5">
      <c r="A316" s="9"/>
    </row>
    <row r="317" ht="13.5">
      <c r="A317" s="9"/>
    </row>
    <row r="318" ht="13.5">
      <c r="A318" s="9"/>
    </row>
    <row r="319" ht="13.5">
      <c r="A319" s="9"/>
    </row>
    <row r="320" ht="13.5">
      <c r="A320" s="9"/>
    </row>
    <row r="321" ht="13.5">
      <c r="A321" s="9"/>
    </row>
    <row r="322" ht="13.5">
      <c r="A322" s="9"/>
    </row>
    <row r="323" ht="13.5">
      <c r="A323" s="9"/>
    </row>
    <row r="324" ht="13.5">
      <c r="A324" s="9"/>
    </row>
    <row r="325" ht="13.5">
      <c r="A325" s="9"/>
    </row>
    <row r="326" ht="13.5">
      <c r="A326" s="9"/>
    </row>
    <row r="327" ht="13.5">
      <c r="A327" s="9"/>
    </row>
    <row r="328" ht="13.5">
      <c r="A328" s="9"/>
    </row>
    <row r="329" ht="13.5">
      <c r="A329" s="9"/>
    </row>
    <row r="330" ht="13.5">
      <c r="A330" s="9"/>
    </row>
    <row r="331" ht="13.5">
      <c r="A331" s="9"/>
    </row>
    <row r="332" ht="13.5">
      <c r="A332" s="9"/>
    </row>
    <row r="333" ht="13.5">
      <c r="A333" s="9"/>
    </row>
    <row r="334" ht="13.5">
      <c r="A334" s="9"/>
    </row>
    <row r="335" ht="13.5">
      <c r="A335" s="9"/>
    </row>
    <row r="336" ht="13.5">
      <c r="A336" s="9"/>
    </row>
    <row r="337" ht="13.5">
      <c r="A337" s="9"/>
    </row>
    <row r="338" ht="13.5">
      <c r="A338" s="9"/>
    </row>
    <row r="339" ht="13.5">
      <c r="A339" s="9"/>
    </row>
    <row r="340" ht="13.5">
      <c r="A340" s="9"/>
    </row>
    <row r="341" ht="13.5">
      <c r="A341" s="9"/>
    </row>
    <row r="342" ht="13.5">
      <c r="A342" s="9"/>
    </row>
    <row r="343" ht="13.5">
      <c r="A343" s="9"/>
    </row>
    <row r="344" ht="13.5">
      <c r="A344" s="9"/>
    </row>
    <row r="345" ht="13.5">
      <c r="A345" s="9"/>
    </row>
    <row r="346" ht="13.5">
      <c r="A346" s="9"/>
    </row>
    <row r="347" ht="13.5">
      <c r="A347" s="9"/>
    </row>
    <row r="348" ht="13.5">
      <c r="A348" s="9"/>
    </row>
    <row r="349" ht="13.5">
      <c r="A349" s="9"/>
    </row>
    <row r="350" ht="13.5">
      <c r="A350" s="9"/>
    </row>
    <row r="351" ht="13.5">
      <c r="A351" s="9"/>
    </row>
    <row r="352" ht="13.5">
      <c r="A352" s="9"/>
    </row>
    <row r="353" ht="13.5">
      <c r="A353" s="9"/>
    </row>
    <row r="354" ht="13.5">
      <c r="A354" s="9"/>
    </row>
    <row r="355" ht="13.5">
      <c r="A355" s="9"/>
    </row>
    <row r="356" ht="13.5">
      <c r="A356" s="9"/>
    </row>
    <row r="357" ht="13.5">
      <c r="A357" s="9"/>
    </row>
    <row r="358" ht="13.5">
      <c r="A358" s="9"/>
    </row>
    <row r="359" ht="13.5">
      <c r="A359" s="9"/>
    </row>
    <row r="360" ht="13.5">
      <c r="A360" s="9"/>
    </row>
    <row r="361" ht="13.5">
      <c r="A361" s="9"/>
    </row>
    <row r="362" ht="13.5">
      <c r="A362" s="9"/>
    </row>
    <row r="363" ht="13.5">
      <c r="A363" s="9"/>
    </row>
    <row r="364" ht="13.5">
      <c r="A364" s="9"/>
    </row>
    <row r="365" ht="13.5">
      <c r="A365" s="9"/>
    </row>
    <row r="366" ht="13.5">
      <c r="A366" s="9"/>
    </row>
    <row r="367" ht="13.5">
      <c r="A367" s="9"/>
    </row>
    <row r="368" ht="13.5">
      <c r="A368" s="9"/>
    </row>
    <row r="369" ht="13.5">
      <c r="A369" s="9"/>
    </row>
    <row r="370" ht="13.5">
      <c r="A370" s="9"/>
    </row>
    <row r="371" ht="13.5">
      <c r="A371" s="9"/>
    </row>
    <row r="372" ht="13.5">
      <c r="A372" s="9"/>
    </row>
    <row r="373" ht="13.5">
      <c r="A373" s="9"/>
    </row>
    <row r="374" ht="13.5">
      <c r="A374" s="9"/>
    </row>
    <row r="375" ht="13.5">
      <c r="A375" s="9"/>
    </row>
    <row r="376" ht="13.5">
      <c r="A376" s="9"/>
    </row>
    <row r="377" ht="13.5">
      <c r="A377" s="9"/>
    </row>
    <row r="378" ht="13.5">
      <c r="A378" s="9"/>
    </row>
    <row r="379" ht="13.5">
      <c r="A379" s="9"/>
    </row>
    <row r="380" ht="13.5">
      <c r="A380" s="9"/>
    </row>
    <row r="381" ht="13.5">
      <c r="A381" s="9"/>
    </row>
    <row r="382" ht="13.5">
      <c r="A382" s="9"/>
    </row>
    <row r="383" ht="13.5">
      <c r="A383" s="9"/>
    </row>
    <row r="384" ht="13.5">
      <c r="A384" s="9"/>
    </row>
    <row r="385" ht="13.5">
      <c r="A385" s="9"/>
    </row>
    <row r="386" ht="13.5">
      <c r="A386" s="9"/>
    </row>
    <row r="387" ht="13.5">
      <c r="A387" s="9"/>
    </row>
    <row r="388" ht="13.5">
      <c r="A388" s="9"/>
    </row>
    <row r="389" ht="13.5">
      <c r="A389" s="9"/>
    </row>
    <row r="390" ht="13.5">
      <c r="A390" s="9"/>
    </row>
    <row r="391" ht="13.5">
      <c r="A391" s="9"/>
    </row>
    <row r="392" ht="13.5">
      <c r="A392" s="9"/>
    </row>
    <row r="393" ht="13.5">
      <c r="A393" s="9"/>
    </row>
    <row r="394" ht="13.5">
      <c r="A394" s="9"/>
    </row>
    <row r="395" ht="13.5">
      <c r="A395" s="9"/>
    </row>
    <row r="396" ht="13.5">
      <c r="A396" s="9"/>
    </row>
    <row r="397" ht="13.5">
      <c r="A397" s="9"/>
    </row>
    <row r="398" ht="13.5">
      <c r="A398" s="9"/>
    </row>
    <row r="399" ht="13.5">
      <c r="A399" s="9"/>
    </row>
    <row r="400" ht="13.5">
      <c r="A400" s="9"/>
    </row>
    <row r="401" ht="13.5">
      <c r="A401" s="9"/>
    </row>
    <row r="402" ht="13.5">
      <c r="A402" s="9"/>
    </row>
    <row r="403" ht="13.5">
      <c r="A403" s="9"/>
    </row>
    <row r="404" ht="13.5">
      <c r="A404" s="9"/>
    </row>
    <row r="405" ht="13.5">
      <c r="A405" s="9"/>
    </row>
    <row r="406" ht="13.5">
      <c r="A406" s="9"/>
    </row>
    <row r="407" ht="13.5">
      <c r="A407" s="9"/>
    </row>
    <row r="408" ht="13.5">
      <c r="A408" s="9"/>
    </row>
    <row r="409" ht="13.5">
      <c r="A409" s="9"/>
    </row>
    <row r="410" ht="13.5">
      <c r="A410" s="9"/>
    </row>
    <row r="411" ht="13.5">
      <c r="A411" s="9"/>
    </row>
    <row r="412" ht="13.5">
      <c r="A412" s="9"/>
    </row>
    <row r="413" ht="13.5">
      <c r="A413" s="9"/>
    </row>
    <row r="414" ht="13.5">
      <c r="A414" s="9"/>
    </row>
    <row r="415" ht="13.5">
      <c r="A415" s="9"/>
    </row>
    <row r="416" ht="13.5">
      <c r="A416" s="9"/>
    </row>
    <row r="417" ht="13.5">
      <c r="A417" s="9"/>
    </row>
    <row r="418" ht="13.5">
      <c r="A418" s="9"/>
    </row>
    <row r="419" ht="13.5">
      <c r="A419" s="9"/>
    </row>
    <row r="420" ht="13.5">
      <c r="A420" s="9"/>
    </row>
    <row r="421" ht="13.5">
      <c r="A421" s="9"/>
    </row>
    <row r="422" ht="13.5">
      <c r="A422" s="9"/>
    </row>
    <row r="423" ht="13.5">
      <c r="A423" s="9"/>
    </row>
    <row r="424" ht="13.5">
      <c r="A424" s="9"/>
    </row>
    <row r="425" ht="13.5">
      <c r="A425" s="9"/>
    </row>
    <row r="426" ht="13.5">
      <c r="A426" s="9"/>
    </row>
    <row r="427" ht="13.5">
      <c r="A427" s="9"/>
    </row>
    <row r="428" ht="13.5">
      <c r="A428" s="9"/>
    </row>
    <row r="429" ht="13.5">
      <c r="A429" s="9"/>
    </row>
    <row r="430" ht="13.5">
      <c r="A430" s="9"/>
    </row>
    <row r="431" ht="13.5">
      <c r="A431" s="9"/>
    </row>
    <row r="432" ht="13.5">
      <c r="A432" s="9"/>
    </row>
    <row r="433" ht="13.5">
      <c r="A433" s="9"/>
    </row>
    <row r="434" ht="13.5">
      <c r="A434" s="9"/>
    </row>
    <row r="435" ht="13.5">
      <c r="A435" s="9"/>
    </row>
    <row r="436" ht="13.5">
      <c r="A436" s="9"/>
    </row>
    <row r="437" ht="13.5">
      <c r="A437" s="9"/>
    </row>
    <row r="438" ht="13.5">
      <c r="A438" s="9"/>
    </row>
    <row r="439" ht="13.5">
      <c r="A439" s="9"/>
    </row>
    <row r="440" ht="13.5">
      <c r="A440" s="9"/>
    </row>
    <row r="441" ht="13.5">
      <c r="A441" s="9"/>
    </row>
    <row r="442" ht="13.5">
      <c r="A442" s="9"/>
    </row>
    <row r="443" ht="13.5">
      <c r="A443" s="9"/>
    </row>
    <row r="444" ht="13.5">
      <c r="A444" s="9"/>
    </row>
    <row r="445" ht="13.5">
      <c r="A445" s="9"/>
    </row>
    <row r="446" ht="13.5">
      <c r="A446" s="9"/>
    </row>
    <row r="447" ht="13.5">
      <c r="A447" s="9"/>
    </row>
    <row r="448" ht="13.5">
      <c r="A448" s="9"/>
    </row>
    <row r="449" ht="13.5">
      <c r="A449" s="9"/>
    </row>
    <row r="450" ht="13.5">
      <c r="A450" s="9"/>
    </row>
    <row r="451" ht="13.5">
      <c r="A451" s="9"/>
    </row>
    <row r="452" ht="13.5">
      <c r="A452" s="9"/>
    </row>
    <row r="453" ht="13.5">
      <c r="A453" s="9"/>
    </row>
    <row r="454" ht="13.5">
      <c r="A454" s="9"/>
    </row>
    <row r="455" ht="13.5">
      <c r="A455" s="9"/>
    </row>
    <row r="456" ht="13.5">
      <c r="A456" s="9"/>
    </row>
    <row r="457" ht="13.5">
      <c r="A457" s="9"/>
    </row>
    <row r="458" ht="13.5">
      <c r="A458" s="9"/>
    </row>
    <row r="459" ht="13.5">
      <c r="A459" s="9"/>
    </row>
    <row r="460" ht="13.5">
      <c r="A460" s="9"/>
    </row>
    <row r="461" ht="13.5">
      <c r="A461" s="9"/>
    </row>
    <row r="462" ht="13.5">
      <c r="A462" s="9"/>
    </row>
    <row r="463" ht="13.5">
      <c r="A463" s="9"/>
    </row>
    <row r="464" ht="13.5">
      <c r="A464" s="9"/>
    </row>
    <row r="465" ht="13.5">
      <c r="A465" s="9"/>
    </row>
  </sheetData>
  <mergeCells count="7">
    <mergeCell ref="A2:A3"/>
    <mergeCell ref="P2:P3"/>
    <mergeCell ref="O2:O3"/>
    <mergeCell ref="D2:L2"/>
    <mergeCell ref="B2:B3"/>
    <mergeCell ref="C2:C3"/>
    <mergeCell ref="N2:N3"/>
  </mergeCells>
  <printOptions/>
  <pageMargins left="0.75" right="0.75" top="1" bottom="1" header="0.512" footer="0.51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環境整備部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Masakazu</dc:creator>
  <cp:keywords/>
  <dc:description/>
  <cp:lastModifiedBy>Keisuke HARADA</cp:lastModifiedBy>
  <dcterms:created xsi:type="dcterms:W3CDTF">2008-10-06T09:44:18Z</dcterms:created>
  <dcterms:modified xsi:type="dcterms:W3CDTF">2008-10-19T10:34:09Z</dcterms:modified>
  <cp:category/>
  <cp:version/>
  <cp:contentType/>
  <cp:contentStatus/>
</cp:coreProperties>
</file>